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2875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calcPr calcId="145621"/>
</workbook>
</file>

<file path=xl/calcChain.xml><?xml version="1.0" encoding="utf-8"?>
<calcChain xmlns="http://schemas.openxmlformats.org/spreadsheetml/2006/main">
  <c r="I15" i="12" l="1"/>
  <c r="H15" i="12"/>
  <c r="G15" i="12"/>
  <c r="F15" i="12"/>
  <c r="E15" i="12"/>
  <c r="D15" i="12"/>
  <c r="C15" i="12"/>
  <c r="B15" i="12"/>
  <c r="M14" i="12"/>
  <c r="L14" i="12"/>
  <c r="M13" i="12"/>
  <c r="L13" i="12"/>
  <c r="M12" i="12"/>
  <c r="L12" i="12"/>
  <c r="M11" i="12"/>
  <c r="L11" i="12"/>
  <c r="M10" i="12"/>
  <c r="L10" i="12"/>
  <c r="M9" i="12"/>
  <c r="L9" i="12"/>
  <c r="M8" i="12"/>
  <c r="L8" i="12"/>
  <c r="M7" i="12"/>
  <c r="M15" i="12" s="1"/>
  <c r="L7" i="12"/>
  <c r="M6" i="12"/>
  <c r="L6" i="12"/>
  <c r="M5" i="12"/>
  <c r="L5" i="12"/>
  <c r="L15" i="12" s="1"/>
  <c r="I15" i="11" l="1"/>
  <c r="H15" i="11"/>
  <c r="G15" i="11"/>
  <c r="F15" i="11"/>
  <c r="E15" i="11"/>
  <c r="D15" i="11"/>
  <c r="C15" i="11"/>
  <c r="B15" i="11"/>
  <c r="M14" i="11"/>
  <c r="L14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  <c r="M5" i="11"/>
  <c r="M15" i="11" s="1"/>
  <c r="L5" i="11"/>
  <c r="L15" i="11" s="1"/>
  <c r="I15" i="10" l="1"/>
  <c r="H15" i="10"/>
  <c r="G15" i="10"/>
  <c r="F15" i="10"/>
  <c r="E15" i="10"/>
  <c r="D15" i="10"/>
  <c r="C15" i="10"/>
  <c r="B15" i="10"/>
  <c r="M14" i="10"/>
  <c r="L14" i="10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M5" i="10"/>
  <c r="M15" i="10" s="1"/>
  <c r="L5" i="10"/>
  <c r="L15" i="10" s="1"/>
  <c r="I15" i="9" l="1"/>
  <c r="H15" i="9"/>
  <c r="G15" i="9"/>
  <c r="F15" i="9"/>
  <c r="E15" i="9"/>
  <c r="D15" i="9"/>
  <c r="C15" i="9"/>
  <c r="B15" i="9"/>
  <c r="M14" i="9"/>
  <c r="L14" i="9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M5" i="9"/>
  <c r="M15" i="9" s="1"/>
  <c r="L5" i="9"/>
  <c r="L15" i="9" s="1"/>
  <c r="I15" i="8" l="1"/>
  <c r="H15" i="8"/>
  <c r="G15" i="8"/>
  <c r="F15" i="8"/>
  <c r="E15" i="8"/>
  <c r="D15" i="8"/>
  <c r="C15" i="8"/>
  <c r="B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M7" i="8"/>
  <c r="L7" i="8"/>
  <c r="M6" i="8"/>
  <c r="L6" i="8"/>
  <c r="M5" i="8"/>
  <c r="M15" i="8" s="1"/>
  <c r="L5" i="8"/>
  <c r="L15" i="8" s="1"/>
  <c r="I15" i="7"/>
  <c r="H15" i="7"/>
  <c r="G15" i="7"/>
  <c r="F15" i="7"/>
  <c r="E15" i="7"/>
  <c r="D15" i="7"/>
  <c r="C15" i="7"/>
  <c r="B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M6" i="7"/>
  <c r="L6" i="7"/>
  <c r="M5" i="7"/>
  <c r="L5" i="7"/>
  <c r="L15" i="7" s="1"/>
  <c r="I15" i="6"/>
  <c r="H15" i="6"/>
  <c r="G15" i="6"/>
  <c r="F15" i="6"/>
  <c r="E15" i="6"/>
  <c r="D15" i="6"/>
  <c r="C15" i="6"/>
  <c r="B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L5" i="6"/>
  <c r="L15" i="6" s="1"/>
  <c r="K15" i="5"/>
  <c r="J15" i="5"/>
  <c r="I15" i="5"/>
  <c r="H15" i="5"/>
  <c r="G15" i="5"/>
  <c r="F15" i="5"/>
  <c r="E15" i="5"/>
  <c r="D15" i="5"/>
  <c r="C15" i="5"/>
  <c r="B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M5" i="5"/>
  <c r="M15" i="5" s="1"/>
  <c r="L5" i="5"/>
  <c r="M15" i="4"/>
  <c r="L15" i="4"/>
  <c r="K15" i="4"/>
  <c r="J15" i="4"/>
  <c r="I15" i="4"/>
  <c r="H15" i="4"/>
  <c r="G15" i="4"/>
  <c r="F15" i="4"/>
  <c r="E15" i="4"/>
  <c r="D15" i="4"/>
  <c r="C15" i="4"/>
  <c r="B15" i="4"/>
  <c r="K15" i="3"/>
  <c r="J15" i="3"/>
  <c r="I15" i="3"/>
  <c r="H15" i="3"/>
  <c r="G15" i="3"/>
  <c r="F15" i="3"/>
  <c r="E15" i="3"/>
  <c r="D15" i="3"/>
  <c r="C15" i="3"/>
  <c r="B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L15" i="3" s="1"/>
  <c r="I15" i="2"/>
  <c r="H15" i="2"/>
  <c r="G15" i="2"/>
  <c r="F15" i="2"/>
  <c r="E15" i="2"/>
  <c r="D15" i="2"/>
  <c r="C15" i="2"/>
  <c r="B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J15" i="2" s="1"/>
  <c r="I15" i="1"/>
  <c r="H15" i="1"/>
  <c r="G15" i="1"/>
  <c r="E15" i="1"/>
  <c r="D15" i="1"/>
  <c r="C15" i="1"/>
  <c r="B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J15" i="1" l="1"/>
  <c r="K15" i="2"/>
  <c r="M15" i="6"/>
  <c r="M15" i="7"/>
  <c r="K15" i="1"/>
  <c r="M15" i="3"/>
  <c r="L15" i="5"/>
</calcChain>
</file>

<file path=xl/sharedStrings.xml><?xml version="1.0" encoding="utf-8"?>
<sst xmlns="http://schemas.openxmlformats.org/spreadsheetml/2006/main" count="378" uniqueCount="22">
  <si>
    <t xml:space="preserve">       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</si>
  <si>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>ონკოპრევენციის პროგრამის შესახებ</t>
  </si>
  <si>
    <t>რაიონი</t>
  </si>
  <si>
    <t>ძუძუს კიბოს სკრინინგი</t>
  </si>
  <si>
    <t>კოლორექტული კიბოს სკრინინგი</t>
  </si>
  <si>
    <t>საშვილოსნოს ყელის კიბოს სკრინინგი</t>
  </si>
  <si>
    <t>პროსტატის კიბოს სკრინინგი</t>
  </si>
  <si>
    <t>სულ</t>
  </si>
  <si>
    <t>ბენეფიციარი</t>
  </si>
  <si>
    <t>გადარიცხული თანხა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</si>
  <si>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</si>
  <si>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</si>
  <si>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</si>
  <si>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</si>
  <si>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</si>
  <si>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</si>
  <si>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</si>
  <si>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</si>
  <si>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</si>
  <si>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</si>
  <si>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>ამბულატორიული ქირურგია</t>
  </si>
  <si>
    <t>კოლორექტალური კიბოს სკრინინგი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</si>
</sst>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b/>
      <sz val="18"/>
      <color theme="3" tint="0.39997558519241921"/>
      <name val="Geo_Arial"/>
      <family val="2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/>
      <right style="thin">
        <color rgb="FF00B0F0"/>
      </right>
      <top style="double">
        <color rgb="FF00B0F0"/>
      </top>
      <bottom/>
      <diagonal/>
    </border>
    <border>
      <left style="thin">
        <color rgb="FF00B0F0"/>
      </left>
      <right/>
      <top style="double">
        <color rgb="FF00B0F0"/>
      </top>
      <bottom style="thin">
        <color rgb="FF00B0F0"/>
      </bottom>
      <diagonal/>
    </border>
    <border>
      <left/>
      <right/>
      <top style="double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</borders>
  <cellStyleXfs count="5">
    <xf numFmtId="0" fontId="0" fillId="0" borderId="0"/>
    <xf numFmtId="0" fontId="4" fillId="0" borderId="0"/>
    <xf numFmtId="165" fontId="8" fillId="0" borderId="0" applyFont="0" applyFill="0" applyBorder="0" applyAlignment="0" applyProtection="0"/>
    <xf numFmtId="0" fontId="9" fillId="0" borderId="0"/>
    <xf numFmtId="0" fontId="9" fillId="0" borderId="0"/>
  </cellStyleXfs>
  <cellXfs count="34">
    <xf numFmtId="0" fontId="0" fillId="0" borderId="0" xfId="0"/>
    <xf numFmtId="0" fontId="2" fillId="0" borderId="0" xfId="0" applyFont="1" applyFill="1" applyBorder="1"/>
    <xf numFmtId="164" fontId="3" fillId="3" borderId="0" xfId="0" applyNumberFormat="1" applyFont="1" applyFill="1" applyBorder="1" applyAlignment="1">
      <alignment horizontal="centerContinuous" vertical="center" wrapText="1"/>
    </xf>
    <xf numFmtId="0" fontId="0" fillId="3" borderId="0" xfId="0" applyFill="1" applyAlignment="1">
      <alignment horizontal="centerContinuous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6" fillId="4" borderId="6" xfId="1" applyNumberFormat="1" applyFont="1" applyFill="1" applyBorder="1" applyAlignment="1"/>
    <xf numFmtId="164" fontId="6" fillId="4" borderId="7" xfId="1" applyNumberFormat="1" applyFont="1" applyFill="1" applyBorder="1" applyAlignment="1">
      <alignment horizontal="center"/>
    </xf>
    <xf numFmtId="164" fontId="6" fillId="3" borderId="6" xfId="1" applyNumberFormat="1" applyFont="1" applyFill="1" applyBorder="1" applyAlignment="1"/>
    <xf numFmtId="164" fontId="6" fillId="3" borderId="7" xfId="1" applyNumberFormat="1" applyFont="1" applyFill="1" applyBorder="1" applyAlignment="1">
      <alignment horizontal="center"/>
    </xf>
    <xf numFmtId="164" fontId="6" fillId="3" borderId="8" xfId="1" applyNumberFormat="1" applyFont="1" applyFill="1" applyBorder="1" applyAlignment="1"/>
    <xf numFmtId="164" fontId="6" fillId="3" borderId="0" xfId="1" applyNumberFormat="1" applyFont="1" applyFill="1" applyBorder="1" applyAlignment="1">
      <alignment horizontal="center"/>
    </xf>
    <xf numFmtId="164" fontId="5" fillId="4" borderId="9" xfId="1" applyNumberFormat="1" applyFont="1" applyFill="1" applyBorder="1" applyAlignment="1"/>
    <xf numFmtId="164" fontId="5" fillId="4" borderId="10" xfId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/>
    <xf numFmtId="164" fontId="3" fillId="3" borderId="0" xfId="0" applyNumberFormat="1" applyFont="1" applyFill="1" applyBorder="1" applyAlignment="1">
      <alignment horizontal="centerContinuous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6" fillId="4" borderId="6" xfId="1" applyNumberFormat="1" applyFont="1" applyFill="1" applyBorder="1" applyAlignment="1"/>
    <xf numFmtId="164" fontId="6" fillId="4" borderId="7" xfId="1" applyNumberFormat="1" applyFont="1" applyFill="1" applyBorder="1" applyAlignment="1">
      <alignment horizontal="center"/>
    </xf>
    <xf numFmtId="164" fontId="6" fillId="3" borderId="6" xfId="1" applyNumberFormat="1" applyFont="1" applyFill="1" applyBorder="1" applyAlignment="1"/>
    <xf numFmtId="164" fontId="6" fillId="3" borderId="7" xfId="1" applyNumberFormat="1" applyFont="1" applyFill="1" applyBorder="1" applyAlignment="1">
      <alignment horizontal="center"/>
    </xf>
    <xf numFmtId="164" fontId="6" fillId="3" borderId="8" xfId="1" applyNumberFormat="1" applyFont="1" applyFill="1" applyBorder="1" applyAlignment="1"/>
    <xf numFmtId="164" fontId="6" fillId="3" borderId="0" xfId="1" applyNumberFormat="1" applyFont="1" applyFill="1" applyBorder="1" applyAlignment="1">
      <alignment horizontal="center"/>
    </xf>
    <xf numFmtId="164" fontId="5" fillId="4" borderId="9" xfId="1" applyNumberFormat="1" applyFont="1" applyFill="1" applyBorder="1" applyAlignment="1"/>
    <xf numFmtId="164" fontId="5" fillId="4" borderId="10" xfId="1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164" fontId="5" fillId="4" borderId="10" xfId="1" applyNumberFormat="1" applyFont="1" applyFill="1" applyBorder="1" applyAlignment="1">
      <alignment horizontal="center" vertical="center" wrapText="1"/>
    </xf>
  </cellXfs>
  <cellStyles count="5">
    <cellStyle name="Comma 2" xfId="2"/>
    <cellStyle name="Normal" xfId="0" builtinId="0"/>
    <cellStyle name="Normal 2" xfId="3"/>
    <cellStyle name="Normal 3" xfId="4"/>
    <cellStyle name="Normal_01_IANV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19050</xdr:rowOff>
    </xdr:from>
    <xdr:to>
      <xdr:col>0</xdr:col>
      <xdr:colOff>1388280</xdr:colOff>
      <xdr:row>0</xdr:row>
      <xdr:rowOff>1295400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9050"/>
          <a:ext cx="1293029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8.28515625" style="16" customWidth="1"/>
    <col min="3" max="3" width="17" style="16" customWidth="1"/>
    <col min="4" max="4" width="14.85546875" style="16" customWidth="1"/>
    <col min="5" max="6" width="17.85546875" style="16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7.140625" style="16" customWidth="1"/>
    <col min="12" max="12" width="15" style="1" hidden="1" customWidth="1"/>
    <col min="13" max="13" width="12.140625" style="1" hidden="1" customWidth="1"/>
    <col min="14" max="16384" width="9.140625" style="1" hidden="1"/>
  </cols>
  <sheetData>
    <row r="1" spans="1:11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9.75" customHeight="1" thickBot="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 thickTop="1" thickBot="1" x14ac:dyDescent="0.35">
      <c r="A3" s="4" t="s">
        <v>2</v>
      </c>
      <c r="B3" s="31" t="s">
        <v>3</v>
      </c>
      <c r="C3" s="31"/>
      <c r="D3" s="31" t="s">
        <v>4</v>
      </c>
      <c r="E3" s="31"/>
      <c r="F3" s="31" t="s">
        <v>5</v>
      </c>
      <c r="G3" s="31"/>
      <c r="H3" s="31" t="s">
        <v>6</v>
      </c>
      <c r="I3" s="31"/>
      <c r="J3" s="31" t="s">
        <v>7</v>
      </c>
      <c r="K3" s="32"/>
    </row>
    <row r="4" spans="1:11" ht="27.75" thickTop="1" x14ac:dyDescent="0.3">
      <c r="A4" s="5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</row>
    <row r="5" spans="1:11" x14ac:dyDescent="0.3">
      <c r="A5" s="7" t="s">
        <v>10</v>
      </c>
      <c r="B5" s="8">
        <v>103</v>
      </c>
      <c r="C5" s="8">
        <v>2482.2999999999952</v>
      </c>
      <c r="D5" s="8">
        <v>9</v>
      </c>
      <c r="E5" s="8">
        <v>45</v>
      </c>
      <c r="F5" s="8">
        <v>102</v>
      </c>
      <c r="G5" s="8">
        <v>2939.64</v>
      </c>
      <c r="H5" s="8">
        <v>72</v>
      </c>
      <c r="I5" s="8">
        <v>936</v>
      </c>
      <c r="J5" s="8">
        <f t="shared" ref="J5:K14" si="0">B5+D5+F5+H5</f>
        <v>286</v>
      </c>
      <c r="K5" s="8">
        <f t="shared" si="0"/>
        <v>6402.9399999999951</v>
      </c>
    </row>
    <row r="6" spans="1:11" x14ac:dyDescent="0.3">
      <c r="A6" s="9" t="s">
        <v>11</v>
      </c>
      <c r="B6" s="10">
        <v>123</v>
      </c>
      <c r="C6" s="10">
        <v>2964.2999999999934</v>
      </c>
      <c r="D6" s="10">
        <v>3</v>
      </c>
      <c r="E6" s="10">
        <v>15</v>
      </c>
      <c r="F6" s="10">
        <v>117</v>
      </c>
      <c r="G6" s="10">
        <v>3371.94</v>
      </c>
      <c r="H6" s="10">
        <v>28</v>
      </c>
      <c r="I6" s="10">
        <v>364</v>
      </c>
      <c r="J6" s="10">
        <f t="shared" si="0"/>
        <v>271</v>
      </c>
      <c r="K6" s="10">
        <f t="shared" si="0"/>
        <v>6715.2399999999934</v>
      </c>
    </row>
    <row r="7" spans="1:11" x14ac:dyDescent="0.3">
      <c r="A7" s="7" t="s">
        <v>12</v>
      </c>
      <c r="B7" s="8">
        <v>73</v>
      </c>
      <c r="C7" s="8">
        <v>1759.2999999999979</v>
      </c>
      <c r="D7" s="8">
        <v>5</v>
      </c>
      <c r="E7" s="8">
        <v>25</v>
      </c>
      <c r="F7" s="8">
        <v>49</v>
      </c>
      <c r="G7" s="8">
        <v>1412.18</v>
      </c>
      <c r="H7" s="8">
        <v>24</v>
      </c>
      <c r="I7" s="8">
        <v>312</v>
      </c>
      <c r="J7" s="8">
        <f t="shared" si="0"/>
        <v>151</v>
      </c>
      <c r="K7" s="8">
        <f t="shared" si="0"/>
        <v>3508.4799999999977</v>
      </c>
    </row>
    <row r="8" spans="1:11" x14ac:dyDescent="0.3">
      <c r="A8" s="9" t="s">
        <v>13</v>
      </c>
      <c r="B8" s="10">
        <v>45</v>
      </c>
      <c r="C8" s="10">
        <v>1084.5000000000005</v>
      </c>
      <c r="D8" s="10">
        <v>6</v>
      </c>
      <c r="E8" s="10">
        <v>30</v>
      </c>
      <c r="F8" s="10">
        <v>47</v>
      </c>
      <c r="G8" s="10">
        <v>1354.54</v>
      </c>
      <c r="H8" s="10">
        <v>19</v>
      </c>
      <c r="I8" s="10">
        <v>247</v>
      </c>
      <c r="J8" s="10">
        <f t="shared" si="0"/>
        <v>117</v>
      </c>
      <c r="K8" s="10">
        <f t="shared" si="0"/>
        <v>2716.0400000000004</v>
      </c>
    </row>
    <row r="9" spans="1:11" x14ac:dyDescent="0.3">
      <c r="A9" s="7" t="s">
        <v>14</v>
      </c>
      <c r="B9" s="8">
        <v>126</v>
      </c>
      <c r="C9" s="8">
        <v>3036.5999999999931</v>
      </c>
      <c r="D9" s="8">
        <v>7</v>
      </c>
      <c r="E9" s="8">
        <v>35</v>
      </c>
      <c r="F9" s="8">
        <v>98</v>
      </c>
      <c r="G9" s="8">
        <v>2824.36</v>
      </c>
      <c r="H9" s="8">
        <v>30</v>
      </c>
      <c r="I9" s="8">
        <v>390</v>
      </c>
      <c r="J9" s="8">
        <f t="shared" si="0"/>
        <v>261</v>
      </c>
      <c r="K9" s="8">
        <f t="shared" si="0"/>
        <v>6285.9599999999937</v>
      </c>
    </row>
    <row r="10" spans="1:11" x14ac:dyDescent="0.3">
      <c r="A10" s="9" t="s">
        <v>15</v>
      </c>
      <c r="B10" s="10">
        <v>171</v>
      </c>
      <c r="C10" s="10">
        <v>4121.0999999999894</v>
      </c>
      <c r="D10" s="10">
        <v>5</v>
      </c>
      <c r="E10" s="10">
        <v>25</v>
      </c>
      <c r="F10" s="10">
        <v>146</v>
      </c>
      <c r="G10" s="10">
        <v>4207.72</v>
      </c>
      <c r="H10" s="10">
        <v>31</v>
      </c>
      <c r="I10" s="10">
        <v>403</v>
      </c>
      <c r="J10" s="10">
        <f t="shared" si="0"/>
        <v>353</v>
      </c>
      <c r="K10" s="10">
        <f t="shared" si="0"/>
        <v>8756.8199999999888</v>
      </c>
    </row>
    <row r="11" spans="1:11" x14ac:dyDescent="0.3">
      <c r="A11" s="7" t="s">
        <v>16</v>
      </c>
      <c r="B11" s="8">
        <v>76</v>
      </c>
      <c r="C11" s="8">
        <v>1831.5999999999976</v>
      </c>
      <c r="D11" s="8">
        <v>7</v>
      </c>
      <c r="E11" s="8">
        <v>35</v>
      </c>
      <c r="F11" s="8">
        <v>58</v>
      </c>
      <c r="G11" s="8">
        <v>1671.56</v>
      </c>
      <c r="H11" s="8">
        <v>32</v>
      </c>
      <c r="I11" s="8">
        <v>416</v>
      </c>
      <c r="J11" s="8">
        <f t="shared" si="0"/>
        <v>173</v>
      </c>
      <c r="K11" s="8">
        <f t="shared" si="0"/>
        <v>3954.1599999999976</v>
      </c>
    </row>
    <row r="12" spans="1:11" x14ac:dyDescent="0.3">
      <c r="A12" s="9" t="s">
        <v>17</v>
      </c>
      <c r="B12" s="10">
        <v>110</v>
      </c>
      <c r="C12" s="10">
        <v>2650.9999999999945</v>
      </c>
      <c r="D12" s="10">
        <v>3</v>
      </c>
      <c r="E12" s="10">
        <v>15</v>
      </c>
      <c r="F12" s="10">
        <v>88</v>
      </c>
      <c r="G12" s="10">
        <v>2536.16</v>
      </c>
      <c r="H12" s="10">
        <v>49</v>
      </c>
      <c r="I12" s="10">
        <v>637</v>
      </c>
      <c r="J12" s="10">
        <f t="shared" si="0"/>
        <v>250</v>
      </c>
      <c r="K12" s="10">
        <f t="shared" si="0"/>
        <v>5839.1599999999944</v>
      </c>
    </row>
    <row r="13" spans="1:11" x14ac:dyDescent="0.3">
      <c r="A13" s="7" t="s">
        <v>18</v>
      </c>
      <c r="B13" s="8">
        <v>41</v>
      </c>
      <c r="C13" s="8">
        <v>988.10000000000059</v>
      </c>
      <c r="D13" s="8">
        <v>3</v>
      </c>
      <c r="E13" s="8">
        <v>15</v>
      </c>
      <c r="F13" s="8">
        <v>35</v>
      </c>
      <c r="G13" s="8">
        <v>1008.7</v>
      </c>
      <c r="H13" s="8">
        <v>14</v>
      </c>
      <c r="I13" s="8">
        <v>182</v>
      </c>
      <c r="J13" s="8">
        <f t="shared" si="0"/>
        <v>93</v>
      </c>
      <c r="K13" s="8">
        <f t="shared" si="0"/>
        <v>2193.8000000000006</v>
      </c>
    </row>
    <row r="14" spans="1:11" ht="16.5" thickBot="1" x14ac:dyDescent="0.35">
      <c r="A14" s="11" t="s">
        <v>19</v>
      </c>
      <c r="B14" s="12">
        <v>40</v>
      </c>
      <c r="C14" s="12">
        <v>964.00000000000057</v>
      </c>
      <c r="D14" s="12">
        <v>5</v>
      </c>
      <c r="E14" s="12">
        <v>25</v>
      </c>
      <c r="F14" s="12">
        <v>32</v>
      </c>
      <c r="G14" s="12">
        <v>922.24</v>
      </c>
      <c r="H14" s="12">
        <v>10</v>
      </c>
      <c r="I14" s="12">
        <v>130</v>
      </c>
      <c r="J14" s="12">
        <f t="shared" si="0"/>
        <v>87</v>
      </c>
      <c r="K14" s="12">
        <f t="shared" si="0"/>
        <v>2041.2400000000007</v>
      </c>
    </row>
    <row r="15" spans="1:11" s="15" customFormat="1" ht="17.25" thickTop="1" thickBot="1" x14ac:dyDescent="0.35">
      <c r="A15" s="13" t="s">
        <v>7</v>
      </c>
      <c r="B15" s="14">
        <f>SUM(B5:B14)</f>
        <v>908</v>
      </c>
      <c r="C15" s="14">
        <f t="shared" ref="C15" si="1">SUM(C5:C14)</f>
        <v>21882.799999999963</v>
      </c>
      <c r="D15" s="14">
        <f>SUM(D5:D14)</f>
        <v>53</v>
      </c>
      <c r="E15" s="14">
        <f t="shared" ref="E15:K15" si="2">SUM(E5:E14)</f>
        <v>265</v>
      </c>
      <c r="F15" s="14">
        <v>772</v>
      </c>
      <c r="G15" s="14">
        <f t="shared" si="2"/>
        <v>22249.040000000005</v>
      </c>
      <c r="H15" s="14">
        <f t="shared" si="2"/>
        <v>309</v>
      </c>
      <c r="I15" s="14">
        <f t="shared" si="2"/>
        <v>4017</v>
      </c>
      <c r="J15" s="14">
        <f t="shared" si="2"/>
        <v>2042</v>
      </c>
      <c r="K15" s="14">
        <f t="shared" si="2"/>
        <v>48413.83999999996</v>
      </c>
    </row>
    <row r="16" spans="1:11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</sheetData>
  <mergeCells count="7">
    <mergeCell ref="A16:K16"/>
    <mergeCell ref="A1:K1"/>
    <mergeCell ref="B3:C3"/>
    <mergeCell ref="D3:E3"/>
    <mergeCell ref="F3:G3"/>
    <mergeCell ref="H3:I3"/>
    <mergeCell ref="J3:K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21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189</v>
      </c>
      <c r="C5" s="22">
        <v>4554.899999999996</v>
      </c>
      <c r="D5" s="22">
        <v>4</v>
      </c>
      <c r="E5" s="22">
        <v>20</v>
      </c>
      <c r="F5" s="22">
        <v>201</v>
      </c>
      <c r="G5" s="22">
        <v>5792.8199999999933</v>
      </c>
      <c r="H5" s="22">
        <v>37</v>
      </c>
      <c r="I5" s="22">
        <v>481</v>
      </c>
      <c r="J5" s="22">
        <v>0</v>
      </c>
      <c r="K5" s="22">
        <v>0</v>
      </c>
      <c r="L5" s="22">
        <f>B5+D5+F5+H5+J5</f>
        <v>431</v>
      </c>
      <c r="M5" s="22">
        <f>C5+E5+G5+I5+K5</f>
        <v>10848.71999999999</v>
      </c>
    </row>
    <row r="6" spans="1:13" x14ac:dyDescent="0.3">
      <c r="A6" s="23" t="s">
        <v>11</v>
      </c>
      <c r="B6" s="24">
        <v>207</v>
      </c>
      <c r="C6" s="24">
        <v>4988.7000000000025</v>
      </c>
      <c r="D6" s="24">
        <v>15</v>
      </c>
      <c r="E6" s="24">
        <v>75</v>
      </c>
      <c r="F6" s="24">
        <v>253</v>
      </c>
      <c r="G6" s="24">
        <v>7291.4599999999782</v>
      </c>
      <c r="H6" s="24">
        <v>61</v>
      </c>
      <c r="I6" s="24">
        <v>793</v>
      </c>
      <c r="J6" s="24">
        <v>0</v>
      </c>
      <c r="K6" s="24">
        <v>0</v>
      </c>
      <c r="L6" s="24">
        <f t="shared" ref="L6:M14" si="0">B6+D6+F6+H6+J6</f>
        <v>536</v>
      </c>
      <c r="M6" s="24">
        <f t="shared" si="0"/>
        <v>13148.159999999982</v>
      </c>
    </row>
    <row r="7" spans="1:13" x14ac:dyDescent="0.3">
      <c r="A7" s="21" t="s">
        <v>12</v>
      </c>
      <c r="B7" s="22">
        <v>132</v>
      </c>
      <c r="C7" s="22">
        <v>3181.1999999999925</v>
      </c>
      <c r="D7" s="22">
        <v>3</v>
      </c>
      <c r="E7" s="22">
        <v>15</v>
      </c>
      <c r="F7" s="22">
        <v>114</v>
      </c>
      <c r="G7" s="22">
        <v>3285.4800000000055</v>
      </c>
      <c r="H7" s="22">
        <v>31</v>
      </c>
      <c r="I7" s="22">
        <v>403</v>
      </c>
      <c r="J7" s="22">
        <v>0</v>
      </c>
      <c r="K7" s="22">
        <v>0</v>
      </c>
      <c r="L7" s="22">
        <f t="shared" si="0"/>
        <v>280</v>
      </c>
      <c r="M7" s="22">
        <f t="shared" si="0"/>
        <v>6884.6799999999985</v>
      </c>
    </row>
    <row r="8" spans="1:13" x14ac:dyDescent="0.3">
      <c r="A8" s="23" t="s">
        <v>13</v>
      </c>
      <c r="B8" s="24">
        <v>89</v>
      </c>
      <c r="C8" s="24">
        <v>2144.8999999999965</v>
      </c>
      <c r="D8" s="24">
        <v>1</v>
      </c>
      <c r="E8" s="24">
        <v>5</v>
      </c>
      <c r="F8" s="24">
        <v>87</v>
      </c>
      <c r="G8" s="24">
        <v>2507.3400000000011</v>
      </c>
      <c r="H8" s="24">
        <v>25</v>
      </c>
      <c r="I8" s="24">
        <v>325</v>
      </c>
      <c r="J8" s="24">
        <v>0</v>
      </c>
      <c r="K8" s="24">
        <v>0</v>
      </c>
      <c r="L8" s="24">
        <f t="shared" si="0"/>
        <v>202</v>
      </c>
      <c r="M8" s="24">
        <f t="shared" si="0"/>
        <v>4982.239999999998</v>
      </c>
    </row>
    <row r="9" spans="1:13" x14ac:dyDescent="0.3">
      <c r="A9" s="21" t="s">
        <v>14</v>
      </c>
      <c r="B9" s="22">
        <v>216</v>
      </c>
      <c r="C9" s="22">
        <v>5205.6000000000058</v>
      </c>
      <c r="D9" s="22">
        <v>8</v>
      </c>
      <c r="E9" s="22">
        <v>40</v>
      </c>
      <c r="F9" s="22">
        <v>204</v>
      </c>
      <c r="G9" s="22">
        <v>5879.2799999999925</v>
      </c>
      <c r="H9" s="22">
        <v>27</v>
      </c>
      <c r="I9" s="22">
        <v>351</v>
      </c>
      <c r="J9" s="22">
        <v>0</v>
      </c>
      <c r="K9" s="22">
        <v>0</v>
      </c>
      <c r="L9" s="22">
        <f t="shared" si="0"/>
        <v>455</v>
      </c>
      <c r="M9" s="22">
        <f t="shared" si="0"/>
        <v>11475.879999999997</v>
      </c>
    </row>
    <row r="10" spans="1:13" x14ac:dyDescent="0.3">
      <c r="A10" s="23" t="s">
        <v>15</v>
      </c>
      <c r="B10" s="24">
        <v>304</v>
      </c>
      <c r="C10" s="24">
        <v>7326.4000000000378</v>
      </c>
      <c r="D10" s="24">
        <v>16</v>
      </c>
      <c r="E10" s="24">
        <v>80</v>
      </c>
      <c r="F10" s="24">
        <v>237</v>
      </c>
      <c r="G10" s="24">
        <v>6830.3399999999829</v>
      </c>
      <c r="H10" s="24">
        <v>50</v>
      </c>
      <c r="I10" s="24">
        <v>650</v>
      </c>
      <c r="J10" s="24">
        <v>0</v>
      </c>
      <c r="K10" s="24">
        <v>0</v>
      </c>
      <c r="L10" s="24">
        <f t="shared" si="0"/>
        <v>607</v>
      </c>
      <c r="M10" s="24">
        <f t="shared" si="0"/>
        <v>14886.74000000002</v>
      </c>
    </row>
    <row r="11" spans="1:13" x14ac:dyDescent="0.3">
      <c r="A11" s="21" t="s">
        <v>16</v>
      </c>
      <c r="B11" s="22">
        <v>207</v>
      </c>
      <c r="C11" s="22">
        <v>4988.7000000000025</v>
      </c>
      <c r="D11" s="22">
        <v>11</v>
      </c>
      <c r="E11" s="22">
        <v>55</v>
      </c>
      <c r="F11" s="22">
        <v>136</v>
      </c>
      <c r="G11" s="22">
        <v>3919.5200000000091</v>
      </c>
      <c r="H11" s="22">
        <v>54</v>
      </c>
      <c r="I11" s="22">
        <v>702</v>
      </c>
      <c r="J11" s="22">
        <v>0</v>
      </c>
      <c r="K11" s="22">
        <v>0</v>
      </c>
      <c r="L11" s="22">
        <f t="shared" si="0"/>
        <v>408</v>
      </c>
      <c r="M11" s="22">
        <f t="shared" si="0"/>
        <v>9665.2200000000121</v>
      </c>
    </row>
    <row r="12" spans="1:13" x14ac:dyDescent="0.3">
      <c r="A12" s="23" t="s">
        <v>17</v>
      </c>
      <c r="B12" s="24">
        <v>227</v>
      </c>
      <c r="C12" s="24">
        <v>5470.7000000000098</v>
      </c>
      <c r="D12" s="24">
        <v>11</v>
      </c>
      <c r="E12" s="24">
        <v>55</v>
      </c>
      <c r="F12" s="24">
        <v>183</v>
      </c>
      <c r="G12" s="24">
        <v>5274.0599999999986</v>
      </c>
      <c r="H12" s="24">
        <v>69</v>
      </c>
      <c r="I12" s="24">
        <v>897</v>
      </c>
      <c r="J12" s="24">
        <v>0</v>
      </c>
      <c r="K12" s="24">
        <v>0</v>
      </c>
      <c r="L12" s="24">
        <f t="shared" si="0"/>
        <v>490</v>
      </c>
      <c r="M12" s="24">
        <f t="shared" si="0"/>
        <v>11696.760000000009</v>
      </c>
    </row>
    <row r="13" spans="1:13" x14ac:dyDescent="0.3">
      <c r="A13" s="21" t="s">
        <v>18</v>
      </c>
      <c r="B13" s="22">
        <v>89</v>
      </c>
      <c r="C13" s="22">
        <v>2144.8999999999965</v>
      </c>
      <c r="D13" s="22">
        <v>3</v>
      </c>
      <c r="E13" s="22">
        <v>15</v>
      </c>
      <c r="F13" s="22">
        <v>73</v>
      </c>
      <c r="G13" s="22">
        <v>2103.8599999999988</v>
      </c>
      <c r="H13" s="22">
        <v>26</v>
      </c>
      <c r="I13" s="22">
        <v>338</v>
      </c>
      <c r="J13" s="22">
        <v>0</v>
      </c>
      <c r="K13" s="22">
        <v>0</v>
      </c>
      <c r="L13" s="22">
        <f t="shared" si="0"/>
        <v>191</v>
      </c>
      <c r="M13" s="22">
        <f t="shared" si="0"/>
        <v>4601.7599999999948</v>
      </c>
    </row>
    <row r="14" spans="1:13" ht="16.5" thickBot="1" x14ac:dyDescent="0.35">
      <c r="A14" s="25" t="s">
        <v>19</v>
      </c>
      <c r="B14" s="26">
        <v>67</v>
      </c>
      <c r="C14" s="26">
        <v>1614.6999999999985</v>
      </c>
      <c r="D14" s="26">
        <v>1</v>
      </c>
      <c r="E14" s="26">
        <v>5</v>
      </c>
      <c r="F14" s="26">
        <v>52</v>
      </c>
      <c r="G14" s="26">
        <v>1498.6399999999999</v>
      </c>
      <c r="H14" s="26">
        <v>11</v>
      </c>
      <c r="I14" s="26">
        <v>143</v>
      </c>
      <c r="J14" s="26">
        <v>0</v>
      </c>
      <c r="K14" s="26">
        <v>0</v>
      </c>
      <c r="L14" s="26">
        <f t="shared" si="0"/>
        <v>131</v>
      </c>
      <c r="M14" s="26">
        <f t="shared" si="0"/>
        <v>3261.3399999999983</v>
      </c>
    </row>
    <row r="15" spans="1:13" s="15" customFormat="1" ht="17.25" thickTop="1" thickBot="1" x14ac:dyDescent="0.35">
      <c r="A15" s="27" t="s">
        <v>7</v>
      </c>
      <c r="B15" s="28">
        <f>SUM(B5:B14)</f>
        <v>1727</v>
      </c>
      <c r="C15" s="28">
        <f t="shared" ref="C15:M15" si="1">SUM(C5:C14)</f>
        <v>41620.700000000041</v>
      </c>
      <c r="D15" s="28">
        <f t="shared" si="1"/>
        <v>73</v>
      </c>
      <c r="E15" s="28">
        <f t="shared" si="1"/>
        <v>365</v>
      </c>
      <c r="F15" s="28">
        <f t="shared" si="1"/>
        <v>1540</v>
      </c>
      <c r="G15" s="28">
        <f t="shared" si="1"/>
        <v>44382.799999999959</v>
      </c>
      <c r="H15" s="28">
        <f t="shared" si="1"/>
        <v>391</v>
      </c>
      <c r="I15" s="28">
        <f t="shared" si="1"/>
        <v>5083</v>
      </c>
      <c r="J15" s="28">
        <v>0</v>
      </c>
      <c r="K15" s="28">
        <v>0</v>
      </c>
      <c r="L15" s="28">
        <f t="shared" si="1"/>
        <v>3731</v>
      </c>
      <c r="M15" s="28">
        <f t="shared" si="1"/>
        <v>91451.5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21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157</v>
      </c>
      <c r="C5" s="22">
        <v>3783.6999999999903</v>
      </c>
      <c r="D5" s="22">
        <v>9</v>
      </c>
      <c r="E5" s="22">
        <v>45</v>
      </c>
      <c r="F5" s="22">
        <v>205</v>
      </c>
      <c r="G5" s="22">
        <v>5908.0999999999922</v>
      </c>
      <c r="H5" s="22">
        <v>48</v>
      </c>
      <c r="I5" s="22">
        <v>624</v>
      </c>
      <c r="J5" s="22">
        <v>0</v>
      </c>
      <c r="K5" s="22">
        <v>0</v>
      </c>
      <c r="L5" s="22">
        <f>B5+D5+F5+H5+J5</f>
        <v>419</v>
      </c>
      <c r="M5" s="22">
        <f>C5+E5+G5+I5+K5</f>
        <v>10360.799999999983</v>
      </c>
    </row>
    <row r="6" spans="1:13" x14ac:dyDescent="0.3">
      <c r="A6" s="23" t="s">
        <v>11</v>
      </c>
      <c r="B6" s="24">
        <v>198</v>
      </c>
      <c r="C6" s="24">
        <v>4771.7999999999993</v>
      </c>
      <c r="D6" s="24">
        <v>11</v>
      </c>
      <c r="E6" s="24">
        <v>55</v>
      </c>
      <c r="F6" s="24">
        <v>214</v>
      </c>
      <c r="G6" s="24">
        <v>6167.4799999999896</v>
      </c>
      <c r="H6" s="24">
        <v>56</v>
      </c>
      <c r="I6" s="24">
        <v>728</v>
      </c>
      <c r="J6" s="24">
        <v>0</v>
      </c>
      <c r="K6" s="24">
        <v>0</v>
      </c>
      <c r="L6" s="24">
        <f t="shared" ref="L6:M14" si="0">B6+D6+F6+H6+J6</f>
        <v>479</v>
      </c>
      <c r="M6" s="24">
        <f t="shared" si="0"/>
        <v>11722.279999999988</v>
      </c>
    </row>
    <row r="7" spans="1:13" x14ac:dyDescent="0.3">
      <c r="A7" s="21" t="s">
        <v>12</v>
      </c>
      <c r="B7" s="22">
        <v>83</v>
      </c>
      <c r="C7" s="22">
        <v>2000.299999999997</v>
      </c>
      <c r="D7" s="22">
        <v>4</v>
      </c>
      <c r="E7" s="22">
        <v>20</v>
      </c>
      <c r="F7" s="22">
        <v>93</v>
      </c>
      <c r="G7" s="22">
        <v>2680.260000000002</v>
      </c>
      <c r="H7" s="22">
        <v>29</v>
      </c>
      <c r="I7" s="22">
        <v>377</v>
      </c>
      <c r="J7" s="22">
        <v>0</v>
      </c>
      <c r="K7" s="22">
        <v>0</v>
      </c>
      <c r="L7" s="22">
        <f t="shared" si="0"/>
        <v>209</v>
      </c>
      <c r="M7" s="22">
        <f t="shared" si="0"/>
        <v>5077.5599999999995</v>
      </c>
    </row>
    <row r="8" spans="1:13" x14ac:dyDescent="0.3">
      <c r="A8" s="23" t="s">
        <v>13</v>
      </c>
      <c r="B8" s="24">
        <v>68</v>
      </c>
      <c r="C8" s="24">
        <v>1638.7999999999984</v>
      </c>
      <c r="D8" s="24">
        <v>10</v>
      </c>
      <c r="E8" s="24">
        <v>50</v>
      </c>
      <c r="F8" s="24">
        <v>68</v>
      </c>
      <c r="G8" s="24">
        <v>1959.7599999999989</v>
      </c>
      <c r="H8" s="24">
        <v>32</v>
      </c>
      <c r="I8" s="24">
        <v>416</v>
      </c>
      <c r="J8" s="24">
        <v>0</v>
      </c>
      <c r="K8" s="24">
        <v>0</v>
      </c>
      <c r="L8" s="24">
        <f t="shared" si="0"/>
        <v>178</v>
      </c>
      <c r="M8" s="24">
        <f t="shared" si="0"/>
        <v>4064.5599999999972</v>
      </c>
    </row>
    <row r="9" spans="1:13" x14ac:dyDescent="0.3">
      <c r="A9" s="21" t="s">
        <v>14</v>
      </c>
      <c r="B9" s="22">
        <v>180</v>
      </c>
      <c r="C9" s="22">
        <v>4337.9999999999927</v>
      </c>
      <c r="D9" s="22">
        <v>15</v>
      </c>
      <c r="E9" s="22">
        <v>75</v>
      </c>
      <c r="F9" s="22">
        <v>191</v>
      </c>
      <c r="G9" s="22">
        <v>5504.6199999999963</v>
      </c>
      <c r="H9" s="22">
        <v>40</v>
      </c>
      <c r="I9" s="22">
        <v>520</v>
      </c>
      <c r="J9" s="22">
        <v>0</v>
      </c>
      <c r="K9" s="22">
        <v>0</v>
      </c>
      <c r="L9" s="22">
        <f t="shared" si="0"/>
        <v>426</v>
      </c>
      <c r="M9" s="22">
        <f t="shared" si="0"/>
        <v>10437.619999999988</v>
      </c>
    </row>
    <row r="10" spans="1:13" x14ac:dyDescent="0.3">
      <c r="A10" s="23" t="s">
        <v>15</v>
      </c>
      <c r="B10" s="24">
        <v>263</v>
      </c>
      <c r="C10" s="24">
        <v>6338.3000000000229</v>
      </c>
      <c r="D10" s="24">
        <v>26</v>
      </c>
      <c r="E10" s="24">
        <v>130</v>
      </c>
      <c r="F10" s="24">
        <v>229</v>
      </c>
      <c r="G10" s="24">
        <v>6599.7799999999852</v>
      </c>
      <c r="H10" s="24">
        <v>54</v>
      </c>
      <c r="I10" s="24">
        <v>702</v>
      </c>
      <c r="J10" s="24">
        <v>0</v>
      </c>
      <c r="K10" s="24">
        <v>0</v>
      </c>
      <c r="L10" s="24">
        <f t="shared" si="0"/>
        <v>572</v>
      </c>
      <c r="M10" s="24">
        <f t="shared" si="0"/>
        <v>13770.080000000009</v>
      </c>
    </row>
    <row r="11" spans="1:13" x14ac:dyDescent="0.3">
      <c r="A11" s="21" t="s">
        <v>16</v>
      </c>
      <c r="B11" s="22">
        <v>140</v>
      </c>
      <c r="C11" s="22">
        <v>3373.9999999999918</v>
      </c>
      <c r="D11" s="22">
        <v>11</v>
      </c>
      <c r="E11" s="22">
        <v>55</v>
      </c>
      <c r="F11" s="22">
        <v>126</v>
      </c>
      <c r="G11" s="22">
        <v>3631.3200000000074</v>
      </c>
      <c r="H11" s="22">
        <v>44</v>
      </c>
      <c r="I11" s="22">
        <v>572</v>
      </c>
      <c r="J11" s="22">
        <v>0</v>
      </c>
      <c r="K11" s="22">
        <v>0</v>
      </c>
      <c r="L11" s="22">
        <f t="shared" si="0"/>
        <v>321</v>
      </c>
      <c r="M11" s="22">
        <f t="shared" si="0"/>
        <v>7632.32</v>
      </c>
    </row>
    <row r="12" spans="1:13" x14ac:dyDescent="0.3">
      <c r="A12" s="23" t="s">
        <v>17</v>
      </c>
      <c r="B12" s="24">
        <v>213</v>
      </c>
      <c r="C12" s="24">
        <v>5133.3000000000047</v>
      </c>
      <c r="D12" s="24">
        <v>14</v>
      </c>
      <c r="E12" s="24">
        <v>70</v>
      </c>
      <c r="F12" s="24">
        <v>183</v>
      </c>
      <c r="G12" s="24">
        <v>5274.0599999999986</v>
      </c>
      <c r="H12" s="24">
        <v>52</v>
      </c>
      <c r="I12" s="24">
        <v>676</v>
      </c>
      <c r="J12" s="24">
        <v>0</v>
      </c>
      <c r="K12" s="24">
        <v>0</v>
      </c>
      <c r="L12" s="24">
        <f t="shared" si="0"/>
        <v>462</v>
      </c>
      <c r="M12" s="24">
        <f t="shared" si="0"/>
        <v>11153.360000000004</v>
      </c>
    </row>
    <row r="13" spans="1:13" x14ac:dyDescent="0.3">
      <c r="A13" s="21" t="s">
        <v>18</v>
      </c>
      <c r="B13" s="22">
        <v>93</v>
      </c>
      <c r="C13" s="22">
        <v>2241.2999999999961</v>
      </c>
      <c r="D13" s="22">
        <v>4</v>
      </c>
      <c r="E13" s="22">
        <v>20</v>
      </c>
      <c r="F13" s="22">
        <v>72</v>
      </c>
      <c r="G13" s="22">
        <v>2075.0399999999986</v>
      </c>
      <c r="H13" s="22">
        <v>23</v>
      </c>
      <c r="I13" s="22">
        <v>299</v>
      </c>
      <c r="J13" s="22">
        <v>0</v>
      </c>
      <c r="K13" s="22">
        <v>0</v>
      </c>
      <c r="L13" s="22">
        <f t="shared" si="0"/>
        <v>192</v>
      </c>
      <c r="M13" s="22">
        <f t="shared" si="0"/>
        <v>4635.3399999999947</v>
      </c>
    </row>
    <row r="14" spans="1:13" ht="16.5" thickBot="1" x14ac:dyDescent="0.35">
      <c r="A14" s="25" t="s">
        <v>19</v>
      </c>
      <c r="B14" s="26">
        <v>44</v>
      </c>
      <c r="C14" s="26">
        <v>1060.4000000000005</v>
      </c>
      <c r="D14" s="26">
        <v>3</v>
      </c>
      <c r="E14" s="26">
        <v>15</v>
      </c>
      <c r="F14" s="26">
        <v>52</v>
      </c>
      <c r="G14" s="26">
        <v>1498.6399999999999</v>
      </c>
      <c r="H14" s="26">
        <v>18</v>
      </c>
      <c r="I14" s="26">
        <v>234</v>
      </c>
      <c r="J14" s="26">
        <v>0</v>
      </c>
      <c r="K14" s="26">
        <v>0</v>
      </c>
      <c r="L14" s="26">
        <f t="shared" si="0"/>
        <v>117</v>
      </c>
      <c r="M14" s="26">
        <f t="shared" si="0"/>
        <v>2808.0400000000004</v>
      </c>
    </row>
    <row r="15" spans="1:13" s="15" customFormat="1" ht="17.25" thickTop="1" thickBot="1" x14ac:dyDescent="0.35">
      <c r="A15" s="27" t="s">
        <v>7</v>
      </c>
      <c r="B15" s="28">
        <f>SUM(B5:B14)</f>
        <v>1439</v>
      </c>
      <c r="C15" s="28">
        <f t="shared" ref="C15:M15" si="1">SUM(C5:C14)</f>
        <v>34679.899999999994</v>
      </c>
      <c r="D15" s="28">
        <f t="shared" si="1"/>
        <v>107</v>
      </c>
      <c r="E15" s="28">
        <f t="shared" si="1"/>
        <v>535</v>
      </c>
      <c r="F15" s="28">
        <f t="shared" si="1"/>
        <v>1433</v>
      </c>
      <c r="G15" s="28">
        <f t="shared" si="1"/>
        <v>41299.059999999969</v>
      </c>
      <c r="H15" s="28">
        <f t="shared" si="1"/>
        <v>396</v>
      </c>
      <c r="I15" s="28">
        <f t="shared" si="1"/>
        <v>5148</v>
      </c>
      <c r="J15" s="28">
        <v>0</v>
      </c>
      <c r="K15" s="28">
        <v>0</v>
      </c>
      <c r="L15" s="28">
        <f t="shared" si="1"/>
        <v>3375</v>
      </c>
      <c r="M15" s="28">
        <f t="shared" si="1"/>
        <v>81661.959999999963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6"/>
  <sheetViews>
    <sheetView tabSelected="1"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21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86</v>
      </c>
      <c r="C5" s="22">
        <v>2072.5999999999967</v>
      </c>
      <c r="D5" s="22">
        <v>16</v>
      </c>
      <c r="E5" s="22">
        <v>80</v>
      </c>
      <c r="F5" s="22">
        <v>111</v>
      </c>
      <c r="G5" s="22">
        <v>3199.020000000005</v>
      </c>
      <c r="H5" s="22">
        <v>39</v>
      </c>
      <c r="I5" s="22">
        <v>507</v>
      </c>
      <c r="J5" s="22">
        <v>0</v>
      </c>
      <c r="K5" s="22">
        <v>0</v>
      </c>
      <c r="L5" s="22">
        <f>B5+D5+F5+H5+J5</f>
        <v>252</v>
      </c>
      <c r="M5" s="22">
        <f>C5+E5+G5+I5+K5</f>
        <v>5858.6200000000017</v>
      </c>
    </row>
    <row r="6" spans="1:13" x14ac:dyDescent="0.3">
      <c r="A6" s="23" t="s">
        <v>11</v>
      </c>
      <c r="B6" s="24">
        <v>77</v>
      </c>
      <c r="C6" s="24">
        <v>1855.6999999999975</v>
      </c>
      <c r="D6" s="24">
        <v>15</v>
      </c>
      <c r="E6" s="24">
        <v>75</v>
      </c>
      <c r="F6" s="24">
        <v>155</v>
      </c>
      <c r="G6" s="24">
        <v>4467.1000000000067</v>
      </c>
      <c r="H6" s="24">
        <v>44</v>
      </c>
      <c r="I6" s="24">
        <v>572</v>
      </c>
      <c r="J6" s="24">
        <v>0</v>
      </c>
      <c r="K6" s="24">
        <v>0</v>
      </c>
      <c r="L6" s="24">
        <f t="shared" ref="L6:M14" si="0">B6+D6+F6+H6+J6</f>
        <v>291</v>
      </c>
      <c r="M6" s="24">
        <f t="shared" si="0"/>
        <v>6969.8000000000047</v>
      </c>
    </row>
    <row r="7" spans="1:13" x14ac:dyDescent="0.3">
      <c r="A7" s="21" t="s">
        <v>12</v>
      </c>
      <c r="B7" s="22">
        <v>43</v>
      </c>
      <c r="C7" s="22">
        <v>1036.3000000000006</v>
      </c>
      <c r="D7" s="22">
        <v>10</v>
      </c>
      <c r="E7" s="22">
        <v>50</v>
      </c>
      <c r="F7" s="22">
        <v>62</v>
      </c>
      <c r="G7" s="22">
        <v>1786.8399999999992</v>
      </c>
      <c r="H7" s="22">
        <v>31</v>
      </c>
      <c r="I7" s="22">
        <v>403</v>
      </c>
      <c r="J7" s="22">
        <v>0</v>
      </c>
      <c r="K7" s="22">
        <v>0</v>
      </c>
      <c r="L7" s="22">
        <f t="shared" si="0"/>
        <v>146</v>
      </c>
      <c r="M7" s="22">
        <f t="shared" si="0"/>
        <v>3276.14</v>
      </c>
    </row>
    <row r="8" spans="1:13" x14ac:dyDescent="0.3">
      <c r="A8" s="23" t="s">
        <v>13</v>
      </c>
      <c r="B8" s="24">
        <v>52</v>
      </c>
      <c r="C8" s="24">
        <v>1253.1999999999998</v>
      </c>
      <c r="D8" s="24">
        <v>3</v>
      </c>
      <c r="E8" s="24">
        <v>15</v>
      </c>
      <c r="F8" s="24">
        <v>79</v>
      </c>
      <c r="G8" s="24">
        <v>2276.7799999999997</v>
      </c>
      <c r="H8" s="24">
        <v>26</v>
      </c>
      <c r="I8" s="24">
        <v>338</v>
      </c>
      <c r="J8" s="24">
        <v>0</v>
      </c>
      <c r="K8" s="24">
        <v>0</v>
      </c>
      <c r="L8" s="24">
        <f t="shared" si="0"/>
        <v>160</v>
      </c>
      <c r="M8" s="24">
        <f t="shared" si="0"/>
        <v>3882.9799999999996</v>
      </c>
    </row>
    <row r="9" spans="1:13" x14ac:dyDescent="0.3">
      <c r="A9" s="21" t="s">
        <v>14</v>
      </c>
      <c r="B9" s="22">
        <v>90</v>
      </c>
      <c r="C9" s="22">
        <v>2168.9999999999964</v>
      </c>
      <c r="D9" s="22">
        <v>8</v>
      </c>
      <c r="E9" s="22">
        <v>40</v>
      </c>
      <c r="F9" s="22">
        <v>101</v>
      </c>
      <c r="G9" s="22">
        <v>2910.8200000000033</v>
      </c>
      <c r="H9" s="22">
        <v>28</v>
      </c>
      <c r="I9" s="22">
        <v>364</v>
      </c>
      <c r="J9" s="22">
        <v>0</v>
      </c>
      <c r="K9" s="22">
        <v>0</v>
      </c>
      <c r="L9" s="22">
        <f t="shared" si="0"/>
        <v>227</v>
      </c>
      <c r="M9" s="22">
        <f t="shared" si="0"/>
        <v>5483.82</v>
      </c>
    </row>
    <row r="10" spans="1:13" x14ac:dyDescent="0.3">
      <c r="A10" s="23" t="s">
        <v>15</v>
      </c>
      <c r="B10" s="24">
        <v>132</v>
      </c>
      <c r="C10" s="24">
        <v>3181.1999999999925</v>
      </c>
      <c r="D10" s="24">
        <v>11</v>
      </c>
      <c r="E10" s="24">
        <v>55</v>
      </c>
      <c r="F10" s="24">
        <v>120</v>
      </c>
      <c r="G10" s="24">
        <v>3458.4000000000065</v>
      </c>
      <c r="H10" s="24">
        <v>36</v>
      </c>
      <c r="I10" s="24">
        <v>468</v>
      </c>
      <c r="J10" s="24">
        <v>0</v>
      </c>
      <c r="K10" s="24">
        <v>0</v>
      </c>
      <c r="L10" s="24">
        <f t="shared" si="0"/>
        <v>299</v>
      </c>
      <c r="M10" s="24">
        <f t="shared" si="0"/>
        <v>7162.5999999999985</v>
      </c>
    </row>
    <row r="11" spans="1:13" x14ac:dyDescent="0.3">
      <c r="A11" s="21" t="s">
        <v>16</v>
      </c>
      <c r="B11" s="22">
        <v>87</v>
      </c>
      <c r="C11" s="22">
        <v>2096.6999999999966</v>
      </c>
      <c r="D11" s="22">
        <v>7</v>
      </c>
      <c r="E11" s="22">
        <v>35</v>
      </c>
      <c r="F11" s="22">
        <v>75</v>
      </c>
      <c r="G11" s="22">
        <v>2161.4999999999991</v>
      </c>
      <c r="H11" s="22">
        <v>46</v>
      </c>
      <c r="I11" s="22">
        <v>598</v>
      </c>
      <c r="J11" s="22">
        <v>0</v>
      </c>
      <c r="K11" s="22">
        <v>0</v>
      </c>
      <c r="L11" s="22">
        <f t="shared" si="0"/>
        <v>215</v>
      </c>
      <c r="M11" s="22">
        <f t="shared" si="0"/>
        <v>4891.1999999999953</v>
      </c>
    </row>
    <row r="12" spans="1:13" x14ac:dyDescent="0.3">
      <c r="A12" s="23" t="s">
        <v>17</v>
      </c>
      <c r="B12" s="24">
        <v>111</v>
      </c>
      <c r="C12" s="24">
        <v>2675.0999999999945</v>
      </c>
      <c r="D12" s="24">
        <v>10</v>
      </c>
      <c r="E12" s="24">
        <v>50</v>
      </c>
      <c r="F12" s="24">
        <v>111</v>
      </c>
      <c r="G12" s="24">
        <v>3199.020000000005</v>
      </c>
      <c r="H12" s="24">
        <v>68</v>
      </c>
      <c r="I12" s="24">
        <v>884</v>
      </c>
      <c r="J12" s="24">
        <v>0</v>
      </c>
      <c r="K12" s="24">
        <v>0</v>
      </c>
      <c r="L12" s="24">
        <f t="shared" si="0"/>
        <v>300</v>
      </c>
      <c r="M12" s="24">
        <f t="shared" si="0"/>
        <v>6808.119999999999</v>
      </c>
    </row>
    <row r="13" spans="1:13" x14ac:dyDescent="0.3">
      <c r="A13" s="21" t="s">
        <v>18</v>
      </c>
      <c r="B13" s="22">
        <v>54</v>
      </c>
      <c r="C13" s="22">
        <v>1301.3999999999996</v>
      </c>
      <c r="D13" s="22">
        <v>11</v>
      </c>
      <c r="E13" s="22">
        <v>55</v>
      </c>
      <c r="F13" s="22">
        <v>45</v>
      </c>
      <c r="G13" s="22">
        <v>1296.9000000000003</v>
      </c>
      <c r="H13" s="22">
        <v>23</v>
      </c>
      <c r="I13" s="22">
        <v>299</v>
      </c>
      <c r="J13" s="22">
        <v>0</v>
      </c>
      <c r="K13" s="22">
        <v>0</v>
      </c>
      <c r="L13" s="22">
        <f t="shared" si="0"/>
        <v>133</v>
      </c>
      <c r="M13" s="22">
        <f t="shared" si="0"/>
        <v>2952.3</v>
      </c>
    </row>
    <row r="14" spans="1:13" ht="16.5" thickBot="1" x14ac:dyDescent="0.35">
      <c r="A14" s="25" t="s">
        <v>19</v>
      </c>
      <c r="B14" s="26">
        <v>32</v>
      </c>
      <c r="C14" s="26">
        <v>771.20000000000039</v>
      </c>
      <c r="D14" s="26">
        <v>4</v>
      </c>
      <c r="E14" s="26">
        <v>20</v>
      </c>
      <c r="F14" s="26">
        <v>38</v>
      </c>
      <c r="G14" s="26">
        <v>1095.1600000000008</v>
      </c>
      <c r="H14" s="26">
        <v>8</v>
      </c>
      <c r="I14" s="26">
        <v>104</v>
      </c>
      <c r="J14" s="26">
        <v>0</v>
      </c>
      <c r="K14" s="26">
        <v>0</v>
      </c>
      <c r="L14" s="26">
        <f t="shared" si="0"/>
        <v>82</v>
      </c>
      <c r="M14" s="26">
        <f t="shared" si="0"/>
        <v>1990.360000000001</v>
      </c>
    </row>
    <row r="15" spans="1:13" s="15" customFormat="1" ht="17.25" thickTop="1" thickBot="1" x14ac:dyDescent="0.35">
      <c r="A15" s="27" t="s">
        <v>7</v>
      </c>
      <c r="B15" s="28">
        <f>SUM(B5:B14)</f>
        <v>764</v>
      </c>
      <c r="C15" s="28">
        <f t="shared" ref="C15:M15" si="1">SUM(C5:C14)</f>
        <v>18412.399999999976</v>
      </c>
      <c r="D15" s="28">
        <f t="shared" si="1"/>
        <v>95</v>
      </c>
      <c r="E15" s="28">
        <f t="shared" si="1"/>
        <v>475</v>
      </c>
      <c r="F15" s="28">
        <f t="shared" si="1"/>
        <v>897</v>
      </c>
      <c r="G15" s="28">
        <f t="shared" si="1"/>
        <v>25851.540000000023</v>
      </c>
      <c r="H15" s="28">
        <f t="shared" si="1"/>
        <v>349</v>
      </c>
      <c r="I15" s="28">
        <f t="shared" si="1"/>
        <v>4537</v>
      </c>
      <c r="J15" s="28">
        <v>0</v>
      </c>
      <c r="K15" s="28">
        <v>0</v>
      </c>
      <c r="L15" s="28">
        <f t="shared" si="1"/>
        <v>2105</v>
      </c>
      <c r="M15" s="28">
        <f t="shared" si="1"/>
        <v>49275.94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7.140625" style="16" customWidth="1"/>
    <col min="12" max="12" width="15" style="1" hidden="1" customWidth="1"/>
    <col min="13" max="13" width="12.140625" style="1" hidden="1" customWidth="1"/>
    <col min="14" max="16384" width="9.140625" style="1" hidden="1"/>
  </cols>
  <sheetData>
    <row r="1" spans="1:11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9.75" customHeight="1" thickBot="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 thickTop="1" thickBot="1" x14ac:dyDescent="0.35">
      <c r="A3" s="4" t="s">
        <v>2</v>
      </c>
      <c r="B3" s="31" t="s">
        <v>3</v>
      </c>
      <c r="C3" s="31"/>
      <c r="D3" s="31" t="s">
        <v>4</v>
      </c>
      <c r="E3" s="31"/>
      <c r="F3" s="31" t="s">
        <v>5</v>
      </c>
      <c r="G3" s="31"/>
      <c r="H3" s="31" t="s">
        <v>6</v>
      </c>
      <c r="I3" s="31"/>
      <c r="J3" s="31" t="s">
        <v>7</v>
      </c>
      <c r="K3" s="32"/>
    </row>
    <row r="4" spans="1:11" ht="41.25" thickTop="1" x14ac:dyDescent="0.3">
      <c r="A4" s="5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</row>
    <row r="5" spans="1:11" x14ac:dyDescent="0.3">
      <c r="A5" s="7" t="s">
        <v>10</v>
      </c>
      <c r="B5" s="8">
        <v>148</v>
      </c>
      <c r="C5" s="8">
        <v>3566.7999999999911</v>
      </c>
      <c r="D5" s="8">
        <v>15</v>
      </c>
      <c r="E5" s="8">
        <v>75</v>
      </c>
      <c r="F5" s="8">
        <v>133</v>
      </c>
      <c r="G5" s="8">
        <v>3833.0600000000086</v>
      </c>
      <c r="H5" s="8">
        <v>95</v>
      </c>
      <c r="I5" s="8">
        <v>1235</v>
      </c>
      <c r="J5" s="8">
        <f>B5+D5+F5+H5</f>
        <v>391</v>
      </c>
      <c r="K5" s="8">
        <f>C5+E5+G5+I5</f>
        <v>8709.86</v>
      </c>
    </row>
    <row r="6" spans="1:11" x14ac:dyDescent="0.3">
      <c r="A6" s="9" t="s">
        <v>11</v>
      </c>
      <c r="B6" s="10">
        <v>170</v>
      </c>
      <c r="C6" s="10">
        <v>4096.9999999999891</v>
      </c>
      <c r="D6" s="10">
        <v>20</v>
      </c>
      <c r="E6" s="10">
        <v>100</v>
      </c>
      <c r="F6" s="10">
        <v>160</v>
      </c>
      <c r="G6" s="10">
        <v>4611.2000000000053</v>
      </c>
      <c r="H6" s="10">
        <v>99</v>
      </c>
      <c r="I6" s="10">
        <v>1287</v>
      </c>
      <c r="J6" s="10">
        <f>B6+D6+F6+H6</f>
        <v>449</v>
      </c>
      <c r="K6" s="10">
        <f t="shared" ref="K6:K14" si="0">C6+E6+G6+I6</f>
        <v>10095.199999999993</v>
      </c>
    </row>
    <row r="7" spans="1:11" x14ac:dyDescent="0.3">
      <c r="A7" s="7" t="s">
        <v>12</v>
      </c>
      <c r="B7" s="8">
        <v>82</v>
      </c>
      <c r="C7" s="8">
        <v>1976.1999999999971</v>
      </c>
      <c r="D7" s="8">
        <v>7</v>
      </c>
      <c r="E7" s="8">
        <v>35</v>
      </c>
      <c r="F7" s="8">
        <v>70</v>
      </c>
      <c r="G7" s="8">
        <v>2017.3999999999987</v>
      </c>
      <c r="H7" s="8">
        <v>57</v>
      </c>
      <c r="I7" s="8">
        <v>741</v>
      </c>
      <c r="J7" s="8">
        <f t="shared" ref="J7:J14" si="1">B7+D7+F7+H7</f>
        <v>216</v>
      </c>
      <c r="K7" s="8">
        <f t="shared" si="0"/>
        <v>4769.5999999999958</v>
      </c>
    </row>
    <row r="8" spans="1:11" x14ac:dyDescent="0.3">
      <c r="A8" s="9" t="s">
        <v>13</v>
      </c>
      <c r="B8" s="10">
        <v>62</v>
      </c>
      <c r="C8" s="10">
        <v>1494.1999999999989</v>
      </c>
      <c r="D8" s="10">
        <v>13</v>
      </c>
      <c r="E8" s="10">
        <v>65</v>
      </c>
      <c r="F8" s="10">
        <v>59</v>
      </c>
      <c r="G8" s="10">
        <v>1700.3799999999994</v>
      </c>
      <c r="H8" s="10">
        <v>52</v>
      </c>
      <c r="I8" s="10">
        <v>676</v>
      </c>
      <c r="J8" s="10">
        <f t="shared" si="1"/>
        <v>186</v>
      </c>
      <c r="K8" s="10">
        <f t="shared" si="0"/>
        <v>3935.5799999999981</v>
      </c>
    </row>
    <row r="9" spans="1:11" x14ac:dyDescent="0.3">
      <c r="A9" s="7" t="s">
        <v>14</v>
      </c>
      <c r="B9" s="8">
        <v>194</v>
      </c>
      <c r="C9" s="8">
        <v>4675.3999999999978</v>
      </c>
      <c r="D9" s="8">
        <v>4</v>
      </c>
      <c r="E9" s="8">
        <v>20</v>
      </c>
      <c r="F9" s="8">
        <v>179</v>
      </c>
      <c r="G9" s="8">
        <v>5158.78</v>
      </c>
      <c r="H9" s="8">
        <v>86</v>
      </c>
      <c r="I9" s="8">
        <v>1118</v>
      </c>
      <c r="J9" s="8">
        <f t="shared" si="1"/>
        <v>463</v>
      </c>
      <c r="K9" s="8">
        <f t="shared" si="0"/>
        <v>10972.179999999997</v>
      </c>
    </row>
    <row r="10" spans="1:11" x14ac:dyDescent="0.3">
      <c r="A10" s="9" t="s">
        <v>15</v>
      </c>
      <c r="B10" s="10">
        <v>236</v>
      </c>
      <c r="C10" s="10">
        <v>5687.6000000000131</v>
      </c>
      <c r="D10" s="10">
        <v>16</v>
      </c>
      <c r="E10" s="10">
        <v>80</v>
      </c>
      <c r="F10" s="10">
        <v>202</v>
      </c>
      <c r="G10" s="10">
        <v>5821.6399999999931</v>
      </c>
      <c r="H10" s="10">
        <v>115</v>
      </c>
      <c r="I10" s="10">
        <v>1495</v>
      </c>
      <c r="J10" s="10">
        <f t="shared" si="1"/>
        <v>569</v>
      </c>
      <c r="K10" s="10">
        <f t="shared" si="0"/>
        <v>13084.240000000005</v>
      </c>
    </row>
    <row r="11" spans="1:11" x14ac:dyDescent="0.3">
      <c r="A11" s="7" t="s">
        <v>16</v>
      </c>
      <c r="B11" s="8">
        <v>117</v>
      </c>
      <c r="C11" s="8">
        <v>2819.6999999999939</v>
      </c>
      <c r="D11" s="8">
        <v>9</v>
      </c>
      <c r="E11" s="8">
        <v>45</v>
      </c>
      <c r="F11" s="8">
        <v>72</v>
      </c>
      <c r="G11" s="8">
        <v>2075.0399999999986</v>
      </c>
      <c r="H11" s="8">
        <v>71</v>
      </c>
      <c r="I11" s="8">
        <v>923</v>
      </c>
      <c r="J11" s="8">
        <f t="shared" si="1"/>
        <v>269</v>
      </c>
      <c r="K11" s="8">
        <f t="shared" si="0"/>
        <v>5862.7399999999925</v>
      </c>
    </row>
    <row r="12" spans="1:11" x14ac:dyDescent="0.3">
      <c r="A12" s="9" t="s">
        <v>17</v>
      </c>
      <c r="B12" s="10">
        <v>185</v>
      </c>
      <c r="C12" s="10">
        <v>4458.4999999999945</v>
      </c>
      <c r="D12" s="10">
        <v>20</v>
      </c>
      <c r="E12" s="10">
        <v>100</v>
      </c>
      <c r="F12" s="10">
        <v>124</v>
      </c>
      <c r="G12" s="10">
        <v>3573.6800000000071</v>
      </c>
      <c r="H12" s="10">
        <v>140</v>
      </c>
      <c r="I12" s="10">
        <v>1820</v>
      </c>
      <c r="J12" s="10">
        <f t="shared" si="1"/>
        <v>469</v>
      </c>
      <c r="K12" s="10">
        <f t="shared" si="0"/>
        <v>9952.1800000000021</v>
      </c>
    </row>
    <row r="13" spans="1:11" x14ac:dyDescent="0.3">
      <c r="A13" s="7" t="s">
        <v>18</v>
      </c>
      <c r="B13" s="8">
        <v>64</v>
      </c>
      <c r="C13" s="8">
        <v>1542.3999999999987</v>
      </c>
      <c r="D13" s="8">
        <v>8</v>
      </c>
      <c r="E13" s="8">
        <v>40</v>
      </c>
      <c r="F13" s="8">
        <v>48</v>
      </c>
      <c r="G13" s="8">
        <v>1383.3600000000001</v>
      </c>
      <c r="H13" s="8">
        <v>37</v>
      </c>
      <c r="I13" s="8">
        <v>481</v>
      </c>
      <c r="J13" s="8">
        <f t="shared" si="1"/>
        <v>157</v>
      </c>
      <c r="K13" s="8">
        <f t="shared" si="0"/>
        <v>3446.7599999999989</v>
      </c>
    </row>
    <row r="14" spans="1:11" ht="16.5" thickBot="1" x14ac:dyDescent="0.35">
      <c r="A14" s="11" t="s">
        <v>19</v>
      </c>
      <c r="B14" s="12">
        <v>57</v>
      </c>
      <c r="C14" s="12">
        <v>1373.6999999999994</v>
      </c>
      <c r="D14" s="12">
        <v>5</v>
      </c>
      <c r="E14" s="12">
        <v>25</v>
      </c>
      <c r="F14" s="12">
        <v>41</v>
      </c>
      <c r="G14" s="12">
        <v>1181.6200000000006</v>
      </c>
      <c r="H14" s="12">
        <v>25</v>
      </c>
      <c r="I14" s="12">
        <v>325</v>
      </c>
      <c r="J14" s="12">
        <f t="shared" si="1"/>
        <v>128</v>
      </c>
      <c r="K14" s="12">
        <f t="shared" si="0"/>
        <v>2905.3199999999997</v>
      </c>
    </row>
    <row r="15" spans="1:11" s="15" customFormat="1" ht="17.25" thickTop="1" thickBot="1" x14ac:dyDescent="0.35">
      <c r="A15" s="13" t="s">
        <v>7</v>
      </c>
      <c r="B15" s="14">
        <f>SUM(B5:B14)</f>
        <v>1315</v>
      </c>
      <c r="C15" s="14">
        <f t="shared" ref="C15:I15" si="2">SUM(C5:C14)</f>
        <v>31691.499999999978</v>
      </c>
      <c r="D15" s="14">
        <f t="shared" si="2"/>
        <v>117</v>
      </c>
      <c r="E15" s="14">
        <f t="shared" si="2"/>
        <v>585</v>
      </c>
      <c r="F15" s="14">
        <f t="shared" si="2"/>
        <v>1088</v>
      </c>
      <c r="G15" s="14">
        <f t="shared" si="2"/>
        <v>31356.160000000007</v>
      </c>
      <c r="H15" s="14">
        <f t="shared" si="2"/>
        <v>777</v>
      </c>
      <c r="I15" s="14">
        <f t="shared" si="2"/>
        <v>10101</v>
      </c>
      <c r="J15" s="14">
        <f>SUM(J5:J14)</f>
        <v>3297</v>
      </c>
      <c r="K15" s="14">
        <f>SUM(K5:K14)</f>
        <v>73733.659999999974</v>
      </c>
    </row>
    <row r="16" spans="1:11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</sheetData>
  <mergeCells count="7">
    <mergeCell ref="A16:K16"/>
    <mergeCell ref="A1:K1"/>
    <mergeCell ref="B3:C3"/>
    <mergeCell ref="D3:E3"/>
    <mergeCell ref="F3:G3"/>
    <mergeCell ref="H3:I3"/>
    <mergeCell ref="J3:K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4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162</v>
      </c>
      <c r="C5" s="22">
        <v>3904.1999999999898</v>
      </c>
      <c r="D5" s="22">
        <v>20</v>
      </c>
      <c r="E5" s="22">
        <v>100</v>
      </c>
      <c r="F5" s="22">
        <v>154</v>
      </c>
      <c r="G5" s="22">
        <v>4438.280000000007</v>
      </c>
      <c r="H5" s="22">
        <v>82</v>
      </c>
      <c r="I5" s="22">
        <v>1066</v>
      </c>
      <c r="J5" s="22">
        <v>2</v>
      </c>
      <c r="K5" s="22">
        <v>326.7</v>
      </c>
      <c r="L5" s="22">
        <f>J5+H5+F5+D5+B5</f>
        <v>420</v>
      </c>
      <c r="M5" s="22">
        <f>K5+I5+G5+E5+C5</f>
        <v>9835.1799999999967</v>
      </c>
    </row>
    <row r="6" spans="1:13" x14ac:dyDescent="0.3">
      <c r="A6" s="23" t="s">
        <v>11</v>
      </c>
      <c r="B6" s="24">
        <v>158</v>
      </c>
      <c r="C6" s="24">
        <v>3807.7999999999902</v>
      </c>
      <c r="D6" s="24">
        <v>19</v>
      </c>
      <c r="E6" s="24">
        <v>95</v>
      </c>
      <c r="F6" s="24">
        <v>157</v>
      </c>
      <c r="G6" s="24">
        <v>4524.7400000000061</v>
      </c>
      <c r="H6" s="24">
        <v>72</v>
      </c>
      <c r="I6" s="24">
        <v>936</v>
      </c>
      <c r="J6" s="24">
        <v>2</v>
      </c>
      <c r="K6" s="24">
        <v>311.39999999999998</v>
      </c>
      <c r="L6" s="24">
        <f t="shared" ref="L6:M14" si="0">J6+H6+F6+D6+B6</f>
        <v>408</v>
      </c>
      <c r="M6" s="24">
        <f t="shared" si="0"/>
        <v>9674.9399999999969</v>
      </c>
    </row>
    <row r="7" spans="1:13" x14ac:dyDescent="0.3">
      <c r="A7" s="21" t="s">
        <v>12</v>
      </c>
      <c r="B7" s="22">
        <v>98</v>
      </c>
      <c r="C7" s="22">
        <v>2361.7999999999956</v>
      </c>
      <c r="D7" s="22">
        <v>7</v>
      </c>
      <c r="E7" s="22">
        <v>35</v>
      </c>
      <c r="F7" s="22">
        <v>89</v>
      </c>
      <c r="G7" s="22">
        <v>2564.9800000000014</v>
      </c>
      <c r="H7" s="22">
        <v>58</v>
      </c>
      <c r="I7" s="22">
        <v>754</v>
      </c>
      <c r="J7" s="22"/>
      <c r="K7" s="22"/>
      <c r="L7" s="22">
        <f t="shared" si="0"/>
        <v>252</v>
      </c>
      <c r="M7" s="22">
        <f t="shared" si="0"/>
        <v>5715.779999999997</v>
      </c>
    </row>
    <row r="8" spans="1:13" x14ac:dyDescent="0.3">
      <c r="A8" s="23" t="s">
        <v>13</v>
      </c>
      <c r="B8" s="24">
        <v>74</v>
      </c>
      <c r="C8" s="24">
        <v>1807.4999999999977</v>
      </c>
      <c r="D8" s="24">
        <v>9</v>
      </c>
      <c r="E8" s="24">
        <v>45</v>
      </c>
      <c r="F8" s="24">
        <v>70</v>
      </c>
      <c r="G8" s="24">
        <v>2017.3999999999987</v>
      </c>
      <c r="H8" s="24">
        <v>39</v>
      </c>
      <c r="I8" s="24">
        <v>507</v>
      </c>
      <c r="J8" s="24">
        <v>1</v>
      </c>
      <c r="K8" s="24">
        <v>162.87</v>
      </c>
      <c r="L8" s="24">
        <f t="shared" si="0"/>
        <v>193</v>
      </c>
      <c r="M8" s="24">
        <f t="shared" si="0"/>
        <v>4539.7699999999968</v>
      </c>
    </row>
    <row r="9" spans="1:13" x14ac:dyDescent="0.3">
      <c r="A9" s="21" t="s">
        <v>14</v>
      </c>
      <c r="B9" s="22">
        <v>177</v>
      </c>
      <c r="C9" s="22">
        <v>4265.6999999999916</v>
      </c>
      <c r="D9" s="22">
        <v>15</v>
      </c>
      <c r="E9" s="22">
        <v>75</v>
      </c>
      <c r="F9" s="22">
        <v>180</v>
      </c>
      <c r="G9" s="22">
        <v>5187.5999999999995</v>
      </c>
      <c r="H9" s="22">
        <v>34</v>
      </c>
      <c r="I9" s="22">
        <v>442</v>
      </c>
      <c r="J9" s="22">
        <v>3</v>
      </c>
      <c r="K9" s="22">
        <v>488.61</v>
      </c>
      <c r="L9" s="22">
        <f t="shared" si="0"/>
        <v>409</v>
      </c>
      <c r="M9" s="22">
        <f t="shared" si="0"/>
        <v>10458.909999999991</v>
      </c>
    </row>
    <row r="10" spans="1:13" x14ac:dyDescent="0.3">
      <c r="A10" s="23" t="s">
        <v>15</v>
      </c>
      <c r="B10" s="24">
        <v>240</v>
      </c>
      <c r="C10" s="24">
        <v>5784.0000000000146</v>
      </c>
      <c r="D10" s="24">
        <v>16</v>
      </c>
      <c r="E10" s="24">
        <v>80</v>
      </c>
      <c r="F10" s="24">
        <v>220</v>
      </c>
      <c r="G10" s="24">
        <v>6340.3999999999878</v>
      </c>
      <c r="H10" s="24">
        <v>59</v>
      </c>
      <c r="I10" s="24">
        <v>767</v>
      </c>
      <c r="J10" s="24">
        <v>4</v>
      </c>
      <c r="K10" s="24">
        <v>576.87</v>
      </c>
      <c r="L10" s="24">
        <f t="shared" si="0"/>
        <v>539</v>
      </c>
      <c r="M10" s="24">
        <f t="shared" si="0"/>
        <v>13548.270000000002</v>
      </c>
    </row>
    <row r="11" spans="1:13" x14ac:dyDescent="0.3">
      <c r="A11" s="21" t="s">
        <v>16</v>
      </c>
      <c r="B11" s="22">
        <v>109</v>
      </c>
      <c r="C11" s="22">
        <v>2626.8999999999946</v>
      </c>
      <c r="D11" s="22">
        <v>16</v>
      </c>
      <c r="E11" s="22">
        <v>80</v>
      </c>
      <c r="F11" s="22">
        <v>76</v>
      </c>
      <c r="G11" s="22">
        <v>2190.3199999999993</v>
      </c>
      <c r="H11" s="22">
        <v>59</v>
      </c>
      <c r="I11" s="22">
        <v>767</v>
      </c>
      <c r="J11" s="22">
        <v>1</v>
      </c>
      <c r="K11" s="22">
        <v>155.69999999999999</v>
      </c>
      <c r="L11" s="22">
        <f t="shared" si="0"/>
        <v>261</v>
      </c>
      <c r="M11" s="22">
        <f t="shared" si="0"/>
        <v>5819.9199999999946</v>
      </c>
    </row>
    <row r="12" spans="1:13" x14ac:dyDescent="0.3">
      <c r="A12" s="23" t="s">
        <v>17</v>
      </c>
      <c r="B12" s="24">
        <v>148</v>
      </c>
      <c r="C12" s="24">
        <v>3566.7999999999911</v>
      </c>
      <c r="D12" s="24">
        <v>20</v>
      </c>
      <c r="E12" s="24">
        <v>100</v>
      </c>
      <c r="F12" s="24">
        <v>133</v>
      </c>
      <c r="G12" s="24">
        <v>3833.0600000000086</v>
      </c>
      <c r="H12" s="24">
        <v>85</v>
      </c>
      <c r="I12" s="24">
        <v>1105</v>
      </c>
      <c r="J12" s="24">
        <v>2</v>
      </c>
      <c r="K12" s="24">
        <v>333.87</v>
      </c>
      <c r="L12" s="24">
        <f t="shared" si="0"/>
        <v>388</v>
      </c>
      <c r="M12" s="24">
        <f t="shared" si="0"/>
        <v>8938.73</v>
      </c>
    </row>
    <row r="13" spans="1:13" x14ac:dyDescent="0.3">
      <c r="A13" s="21" t="s">
        <v>18</v>
      </c>
      <c r="B13" s="22">
        <v>59</v>
      </c>
      <c r="C13" s="22">
        <v>1421.8999999999992</v>
      </c>
      <c r="D13" s="22">
        <v>3</v>
      </c>
      <c r="E13" s="22">
        <v>15</v>
      </c>
      <c r="F13" s="22">
        <v>62</v>
      </c>
      <c r="G13" s="22">
        <v>1786.8399999999992</v>
      </c>
      <c r="H13" s="22">
        <v>22</v>
      </c>
      <c r="I13" s="22">
        <v>286</v>
      </c>
      <c r="J13" s="22"/>
      <c r="K13" s="22"/>
      <c r="L13" s="22">
        <f t="shared" si="0"/>
        <v>146</v>
      </c>
      <c r="M13" s="22">
        <f t="shared" si="0"/>
        <v>3509.7399999999984</v>
      </c>
    </row>
    <row r="14" spans="1:13" ht="16.5" thickBot="1" x14ac:dyDescent="0.35">
      <c r="A14" s="25" t="s">
        <v>19</v>
      </c>
      <c r="B14" s="26">
        <v>60</v>
      </c>
      <c r="C14" s="26">
        <v>1445.9999999999991</v>
      </c>
      <c r="D14" s="26">
        <v>4</v>
      </c>
      <c r="E14" s="26">
        <v>20</v>
      </c>
      <c r="F14" s="26">
        <v>46</v>
      </c>
      <c r="G14" s="26">
        <v>1325.7200000000003</v>
      </c>
      <c r="H14" s="26">
        <v>9</v>
      </c>
      <c r="I14" s="26">
        <v>117</v>
      </c>
      <c r="J14" s="26"/>
      <c r="K14" s="26"/>
      <c r="L14" s="26">
        <f t="shared" si="0"/>
        <v>119</v>
      </c>
      <c r="M14" s="26">
        <f t="shared" si="0"/>
        <v>2908.7199999999993</v>
      </c>
    </row>
    <row r="15" spans="1:13" s="15" customFormat="1" ht="17.25" thickTop="1" thickBot="1" x14ac:dyDescent="0.35">
      <c r="A15" s="27" t="s">
        <v>7</v>
      </c>
      <c r="B15" s="28">
        <f>SUM(B5:B14)</f>
        <v>1285</v>
      </c>
      <c r="C15" s="28">
        <f t="shared" ref="C15:M15" si="1">SUM(C5:C14)</f>
        <v>30992.599999999962</v>
      </c>
      <c r="D15" s="28">
        <f t="shared" si="1"/>
        <v>129</v>
      </c>
      <c r="E15" s="28">
        <f t="shared" si="1"/>
        <v>645</v>
      </c>
      <c r="F15" s="28">
        <f t="shared" si="1"/>
        <v>1187</v>
      </c>
      <c r="G15" s="28">
        <f t="shared" si="1"/>
        <v>34209.340000000004</v>
      </c>
      <c r="H15" s="28">
        <f t="shared" si="1"/>
        <v>519</v>
      </c>
      <c r="I15" s="28">
        <f t="shared" si="1"/>
        <v>6747</v>
      </c>
      <c r="J15" s="28">
        <f t="shared" si="1"/>
        <v>15</v>
      </c>
      <c r="K15" s="28">
        <f t="shared" si="1"/>
        <v>2356.02</v>
      </c>
      <c r="L15" s="28">
        <f t="shared" si="1"/>
        <v>3135</v>
      </c>
      <c r="M15" s="28">
        <f t="shared" si="1"/>
        <v>74949.959999999977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4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152</v>
      </c>
      <c r="C5" s="22">
        <v>3663.1999999999907</v>
      </c>
      <c r="D5" s="22">
        <v>8</v>
      </c>
      <c r="E5" s="22">
        <v>40</v>
      </c>
      <c r="F5" s="22">
        <v>128</v>
      </c>
      <c r="G5" s="22">
        <v>3688.9600000000078</v>
      </c>
      <c r="H5" s="22">
        <v>38</v>
      </c>
      <c r="I5" s="22">
        <v>494</v>
      </c>
      <c r="J5" s="22">
        <v>2</v>
      </c>
      <c r="K5" s="22">
        <v>312.87</v>
      </c>
      <c r="L5" s="22">
        <v>328</v>
      </c>
      <c r="M5" s="22">
        <v>8199.0299999999988</v>
      </c>
    </row>
    <row r="6" spans="1:13" x14ac:dyDescent="0.3">
      <c r="A6" s="23" t="s">
        <v>11</v>
      </c>
      <c r="B6" s="24">
        <v>153</v>
      </c>
      <c r="C6" s="24">
        <v>3687.2999999999906</v>
      </c>
      <c r="D6" s="24">
        <v>10</v>
      </c>
      <c r="E6" s="24">
        <v>50</v>
      </c>
      <c r="F6" s="24">
        <v>130</v>
      </c>
      <c r="G6" s="24">
        <v>3688.9600000000078</v>
      </c>
      <c r="H6" s="24">
        <v>54</v>
      </c>
      <c r="I6" s="24">
        <v>702</v>
      </c>
      <c r="J6" s="24">
        <v>1</v>
      </c>
      <c r="K6" s="24">
        <v>191.65</v>
      </c>
      <c r="L6" s="24">
        <v>348</v>
      </c>
      <c r="M6" s="24">
        <v>8319.909999999998</v>
      </c>
    </row>
    <row r="7" spans="1:13" x14ac:dyDescent="0.3">
      <c r="A7" s="21" t="s">
        <v>12</v>
      </c>
      <c r="B7" s="22">
        <v>96</v>
      </c>
      <c r="C7" s="22">
        <v>2313.5999999999958</v>
      </c>
      <c r="D7" s="22">
        <v>9</v>
      </c>
      <c r="E7" s="22">
        <v>45</v>
      </c>
      <c r="F7" s="22">
        <v>62</v>
      </c>
      <c r="G7" s="22">
        <v>1786.8399999999992</v>
      </c>
      <c r="H7" s="22">
        <v>43</v>
      </c>
      <c r="I7" s="22">
        <v>559</v>
      </c>
      <c r="J7" s="22">
        <v>1</v>
      </c>
      <c r="K7" s="22">
        <v>171</v>
      </c>
      <c r="L7" s="22">
        <v>211</v>
      </c>
      <c r="M7" s="22">
        <v>4875.4399999999951</v>
      </c>
    </row>
    <row r="8" spans="1:13" x14ac:dyDescent="0.3">
      <c r="A8" s="23" t="s">
        <v>13</v>
      </c>
      <c r="B8" s="24">
        <v>71</v>
      </c>
      <c r="C8" s="24">
        <v>1711.0999999999981</v>
      </c>
      <c r="D8" s="24">
        <v>2</v>
      </c>
      <c r="E8" s="24">
        <v>10</v>
      </c>
      <c r="F8" s="24">
        <v>52</v>
      </c>
      <c r="G8" s="24">
        <v>1469.82</v>
      </c>
      <c r="H8" s="24">
        <v>22</v>
      </c>
      <c r="I8" s="24">
        <v>286</v>
      </c>
      <c r="J8" s="24"/>
      <c r="K8" s="24"/>
      <c r="L8" s="24">
        <v>147</v>
      </c>
      <c r="M8" s="24">
        <v>3476.9199999999983</v>
      </c>
    </row>
    <row r="9" spans="1:13" x14ac:dyDescent="0.3">
      <c r="A9" s="21" t="s">
        <v>14</v>
      </c>
      <c r="B9" s="22">
        <v>145</v>
      </c>
      <c r="C9" s="22">
        <v>3494.4999999999914</v>
      </c>
      <c r="D9" s="22">
        <v>12</v>
      </c>
      <c r="E9" s="22">
        <v>60</v>
      </c>
      <c r="F9" s="22">
        <v>128</v>
      </c>
      <c r="G9" s="22">
        <v>3688.9600000000078</v>
      </c>
      <c r="H9" s="22">
        <v>29</v>
      </c>
      <c r="I9" s="22">
        <v>377</v>
      </c>
      <c r="J9" s="22"/>
      <c r="K9" s="22"/>
      <c r="L9" s="22">
        <v>314</v>
      </c>
      <c r="M9" s="22">
        <v>7620.4599999999991</v>
      </c>
    </row>
    <row r="10" spans="1:13" x14ac:dyDescent="0.3">
      <c r="A10" s="23" t="s">
        <v>15</v>
      </c>
      <c r="B10" s="24">
        <v>192</v>
      </c>
      <c r="C10" s="24">
        <v>4627.1999999999971</v>
      </c>
      <c r="D10" s="24">
        <v>7</v>
      </c>
      <c r="E10" s="24">
        <v>35</v>
      </c>
      <c r="F10" s="24">
        <v>144</v>
      </c>
      <c r="G10" s="24">
        <v>4150.0800000000099</v>
      </c>
      <c r="H10" s="24">
        <v>38</v>
      </c>
      <c r="I10" s="24">
        <v>494</v>
      </c>
      <c r="J10" s="24">
        <v>2</v>
      </c>
      <c r="K10" s="24">
        <v>325.74</v>
      </c>
      <c r="L10" s="24">
        <v>383</v>
      </c>
      <c r="M10" s="24">
        <v>9632.0200000000059</v>
      </c>
    </row>
    <row r="11" spans="1:13" x14ac:dyDescent="0.3">
      <c r="A11" s="21" t="s">
        <v>16</v>
      </c>
      <c r="B11" s="22">
        <v>118</v>
      </c>
      <c r="C11" s="22">
        <v>2843.7999999999938</v>
      </c>
      <c r="D11" s="22">
        <v>10</v>
      </c>
      <c r="E11" s="22">
        <v>50</v>
      </c>
      <c r="F11" s="22">
        <v>82</v>
      </c>
      <c r="G11" s="22">
        <v>2305.6</v>
      </c>
      <c r="H11" s="22">
        <v>27</v>
      </c>
      <c r="I11" s="22">
        <v>351</v>
      </c>
      <c r="J11" s="22">
        <v>1</v>
      </c>
      <c r="K11" s="22">
        <v>162.87</v>
      </c>
      <c r="L11" s="22">
        <v>238</v>
      </c>
      <c r="M11" s="22">
        <v>5713.2699999999941</v>
      </c>
    </row>
    <row r="12" spans="1:13" x14ac:dyDescent="0.3">
      <c r="A12" s="23" t="s">
        <v>17</v>
      </c>
      <c r="B12" s="24">
        <v>146</v>
      </c>
      <c r="C12" s="24">
        <v>3518.5999999999913</v>
      </c>
      <c r="D12" s="24">
        <v>14</v>
      </c>
      <c r="E12" s="24">
        <v>70</v>
      </c>
      <c r="F12" s="24">
        <v>105</v>
      </c>
      <c r="G12" s="24">
        <v>2939.6400000000035</v>
      </c>
      <c r="H12" s="24">
        <v>59</v>
      </c>
      <c r="I12" s="24">
        <v>767</v>
      </c>
      <c r="J12" s="24">
        <v>1</v>
      </c>
      <c r="K12" s="24">
        <v>171</v>
      </c>
      <c r="L12" s="24">
        <v>325</v>
      </c>
      <c r="M12" s="24">
        <v>7466.2399999999943</v>
      </c>
    </row>
    <row r="13" spans="1:13" x14ac:dyDescent="0.3">
      <c r="A13" s="21" t="s">
        <v>18</v>
      </c>
      <c r="B13" s="22">
        <v>65</v>
      </c>
      <c r="C13" s="22">
        <v>1566.4999999999986</v>
      </c>
      <c r="D13" s="22">
        <v>5</v>
      </c>
      <c r="E13" s="22">
        <v>25</v>
      </c>
      <c r="F13" s="22">
        <v>42</v>
      </c>
      <c r="G13" s="22">
        <v>1181.6200000000006</v>
      </c>
      <c r="H13" s="22">
        <v>17</v>
      </c>
      <c r="I13" s="22">
        <v>221</v>
      </c>
      <c r="J13" s="22">
        <v>1</v>
      </c>
      <c r="K13" s="22">
        <v>111</v>
      </c>
      <c r="L13" s="22">
        <v>130</v>
      </c>
      <c r="M13" s="22">
        <v>3105.119999999999</v>
      </c>
    </row>
    <row r="14" spans="1:13" ht="16.5" thickBot="1" x14ac:dyDescent="0.35">
      <c r="A14" s="25" t="s">
        <v>19</v>
      </c>
      <c r="B14" s="26">
        <v>38</v>
      </c>
      <c r="C14" s="26">
        <v>915.80000000000052</v>
      </c>
      <c r="D14" s="26">
        <v>1</v>
      </c>
      <c r="E14" s="26">
        <v>5</v>
      </c>
      <c r="F14" s="26">
        <v>36</v>
      </c>
      <c r="G14" s="26">
        <v>1037.5200000000009</v>
      </c>
      <c r="H14" s="26">
        <v>9</v>
      </c>
      <c r="I14" s="26">
        <v>117</v>
      </c>
      <c r="J14" s="26"/>
      <c r="K14" s="26"/>
      <c r="L14" s="26">
        <v>84</v>
      </c>
      <c r="M14" s="26">
        <v>2075.3200000000015</v>
      </c>
    </row>
    <row r="15" spans="1:13" s="15" customFormat="1" ht="17.25" thickTop="1" thickBot="1" x14ac:dyDescent="0.35">
      <c r="A15" s="27" t="s">
        <v>7</v>
      </c>
      <c r="B15" s="28">
        <f>SUM(B5:B14)</f>
        <v>1176</v>
      </c>
      <c r="C15" s="28">
        <f t="shared" ref="C15:M15" si="0">SUM(C5:C14)</f>
        <v>28341.599999999951</v>
      </c>
      <c r="D15" s="28">
        <f t="shared" si="0"/>
        <v>78</v>
      </c>
      <c r="E15" s="28">
        <f t="shared" si="0"/>
        <v>390</v>
      </c>
      <c r="F15" s="28">
        <f t="shared" si="0"/>
        <v>909</v>
      </c>
      <c r="G15" s="28">
        <f t="shared" si="0"/>
        <v>25938.000000000033</v>
      </c>
      <c r="H15" s="28">
        <f t="shared" si="0"/>
        <v>336</v>
      </c>
      <c r="I15" s="28">
        <f t="shared" si="0"/>
        <v>4368</v>
      </c>
      <c r="J15" s="28">
        <f t="shared" si="0"/>
        <v>9</v>
      </c>
      <c r="K15" s="28">
        <f t="shared" si="0"/>
        <v>1446.13</v>
      </c>
      <c r="L15" s="28">
        <f t="shared" si="0"/>
        <v>2508</v>
      </c>
      <c r="M15" s="28">
        <f t="shared" si="0"/>
        <v>60483.729999999974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4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162</v>
      </c>
      <c r="C5" s="22">
        <v>3904.1999999999898</v>
      </c>
      <c r="D5" s="22">
        <v>7</v>
      </c>
      <c r="E5" s="22">
        <v>35</v>
      </c>
      <c r="F5" s="22">
        <v>145</v>
      </c>
      <c r="G5" s="22">
        <v>4178.9000000000096</v>
      </c>
      <c r="H5" s="22">
        <v>36</v>
      </c>
      <c r="I5" s="22">
        <v>468</v>
      </c>
      <c r="J5" s="22">
        <v>1</v>
      </c>
      <c r="K5" s="22">
        <v>162.87</v>
      </c>
      <c r="L5" s="22">
        <f>B5+D5+F5+H5+J5</f>
        <v>351</v>
      </c>
      <c r="M5" s="22">
        <f>C5+E5+G5+I5+K5</f>
        <v>8748.9699999999993</v>
      </c>
    </row>
    <row r="6" spans="1:13" x14ac:dyDescent="0.3">
      <c r="A6" s="23" t="s">
        <v>11</v>
      </c>
      <c r="B6" s="24">
        <v>180</v>
      </c>
      <c r="C6" s="24">
        <v>4337.9999999999927</v>
      </c>
      <c r="D6" s="24">
        <v>8</v>
      </c>
      <c r="E6" s="24">
        <v>40</v>
      </c>
      <c r="F6" s="24">
        <v>167</v>
      </c>
      <c r="G6" s="24">
        <v>4812.9400000000032</v>
      </c>
      <c r="H6" s="24">
        <v>54</v>
      </c>
      <c r="I6" s="24">
        <v>702</v>
      </c>
      <c r="J6" s="24">
        <v>1</v>
      </c>
      <c r="K6" s="24">
        <v>162.87</v>
      </c>
      <c r="L6" s="24">
        <f t="shared" ref="L6:M14" si="0">B6+D6+F6+H6+J6</f>
        <v>410</v>
      </c>
      <c r="M6" s="24">
        <f t="shared" si="0"/>
        <v>10055.809999999996</v>
      </c>
    </row>
    <row r="7" spans="1:13" x14ac:dyDescent="0.3">
      <c r="A7" s="21" t="s">
        <v>12</v>
      </c>
      <c r="B7" s="22">
        <v>110</v>
      </c>
      <c r="C7" s="22">
        <v>2650.9999999999945</v>
      </c>
      <c r="D7" s="22">
        <v>2</v>
      </c>
      <c r="E7" s="22">
        <v>10</v>
      </c>
      <c r="F7" s="22">
        <v>79</v>
      </c>
      <c r="G7" s="22">
        <v>2276.7799999999997</v>
      </c>
      <c r="H7" s="22">
        <v>39</v>
      </c>
      <c r="I7" s="22">
        <v>507</v>
      </c>
      <c r="J7" s="22"/>
      <c r="K7" s="22"/>
      <c r="L7" s="22">
        <f t="shared" si="0"/>
        <v>230</v>
      </c>
      <c r="M7" s="22">
        <f t="shared" si="0"/>
        <v>5444.7799999999943</v>
      </c>
    </row>
    <row r="8" spans="1:13" x14ac:dyDescent="0.3">
      <c r="A8" s="23" t="s">
        <v>13</v>
      </c>
      <c r="B8" s="24">
        <v>102</v>
      </c>
      <c r="C8" s="24">
        <v>2458.1999999999953</v>
      </c>
      <c r="D8" s="24">
        <v>3</v>
      </c>
      <c r="E8" s="24">
        <v>15</v>
      </c>
      <c r="F8" s="24">
        <v>78</v>
      </c>
      <c r="G8" s="24">
        <v>2247.9599999999996</v>
      </c>
      <c r="H8" s="24">
        <v>22</v>
      </c>
      <c r="I8" s="24">
        <v>286</v>
      </c>
      <c r="J8" s="24">
        <v>1</v>
      </c>
      <c r="K8" s="24">
        <v>162.87</v>
      </c>
      <c r="L8" s="24">
        <f t="shared" si="0"/>
        <v>206</v>
      </c>
      <c r="M8" s="24">
        <f t="shared" si="0"/>
        <v>5170.0299999999943</v>
      </c>
    </row>
    <row r="9" spans="1:13" x14ac:dyDescent="0.3">
      <c r="A9" s="21" t="s">
        <v>14</v>
      </c>
      <c r="B9" s="22">
        <v>175</v>
      </c>
      <c r="C9" s="22">
        <v>4217.4999999999909</v>
      </c>
      <c r="D9" s="22">
        <v>12</v>
      </c>
      <c r="E9" s="22">
        <v>60</v>
      </c>
      <c r="F9" s="22">
        <v>134</v>
      </c>
      <c r="G9" s="22">
        <v>3861.8800000000087</v>
      </c>
      <c r="H9" s="22">
        <v>38</v>
      </c>
      <c r="I9" s="22">
        <v>494</v>
      </c>
      <c r="J9" s="22"/>
      <c r="K9" s="22"/>
      <c r="L9" s="22">
        <f t="shared" si="0"/>
        <v>359</v>
      </c>
      <c r="M9" s="22">
        <f t="shared" si="0"/>
        <v>8633.3799999999992</v>
      </c>
    </row>
    <row r="10" spans="1:13" x14ac:dyDescent="0.3">
      <c r="A10" s="23" t="s">
        <v>15</v>
      </c>
      <c r="B10" s="24">
        <v>245</v>
      </c>
      <c r="C10" s="24">
        <v>5904.5000000000164</v>
      </c>
      <c r="D10" s="24">
        <v>6</v>
      </c>
      <c r="E10" s="24">
        <v>30</v>
      </c>
      <c r="F10" s="24">
        <v>204</v>
      </c>
      <c r="G10" s="24">
        <v>5879.2799999999925</v>
      </c>
      <c r="H10" s="24">
        <v>41</v>
      </c>
      <c r="I10" s="24">
        <v>533</v>
      </c>
      <c r="J10" s="24">
        <v>4</v>
      </c>
      <c r="K10" s="24">
        <v>721.75</v>
      </c>
      <c r="L10" s="24">
        <f t="shared" si="0"/>
        <v>500</v>
      </c>
      <c r="M10" s="24">
        <f t="shared" si="0"/>
        <v>13068.53000000001</v>
      </c>
    </row>
    <row r="11" spans="1:13" x14ac:dyDescent="0.3">
      <c r="A11" s="21" t="s">
        <v>16</v>
      </c>
      <c r="B11" s="22">
        <v>111</v>
      </c>
      <c r="C11" s="22">
        <v>2675.0999999999945</v>
      </c>
      <c r="D11" s="22">
        <v>5</v>
      </c>
      <c r="E11" s="22">
        <v>25</v>
      </c>
      <c r="F11" s="22">
        <v>84</v>
      </c>
      <c r="G11" s="22">
        <v>2420.8800000000006</v>
      </c>
      <c r="H11" s="22">
        <v>37</v>
      </c>
      <c r="I11" s="22">
        <v>481</v>
      </c>
      <c r="J11" s="22">
        <v>1</v>
      </c>
      <c r="K11" s="22">
        <v>162.88</v>
      </c>
      <c r="L11" s="22">
        <f t="shared" si="0"/>
        <v>238</v>
      </c>
      <c r="M11" s="22">
        <f t="shared" si="0"/>
        <v>5764.8599999999951</v>
      </c>
    </row>
    <row r="12" spans="1:13" x14ac:dyDescent="0.3">
      <c r="A12" s="23" t="s">
        <v>17</v>
      </c>
      <c r="B12" s="24">
        <v>168</v>
      </c>
      <c r="C12" s="24">
        <v>4048.7999999999893</v>
      </c>
      <c r="D12" s="24">
        <v>9</v>
      </c>
      <c r="E12" s="24">
        <v>45</v>
      </c>
      <c r="F12" s="24">
        <v>142</v>
      </c>
      <c r="G12" s="24">
        <v>4092.4400000000101</v>
      </c>
      <c r="H12" s="24">
        <v>51</v>
      </c>
      <c r="I12" s="24">
        <v>663</v>
      </c>
      <c r="J12" s="24"/>
      <c r="K12" s="24"/>
      <c r="L12" s="24">
        <f t="shared" si="0"/>
        <v>370</v>
      </c>
      <c r="M12" s="24">
        <f t="shared" si="0"/>
        <v>8849.24</v>
      </c>
    </row>
    <row r="13" spans="1:13" x14ac:dyDescent="0.3">
      <c r="A13" s="21" t="s">
        <v>18</v>
      </c>
      <c r="B13" s="22">
        <v>53</v>
      </c>
      <c r="C13" s="22">
        <v>1277.2999999999997</v>
      </c>
      <c r="D13" s="22">
        <v>3</v>
      </c>
      <c r="E13" s="22">
        <v>15</v>
      </c>
      <c r="F13" s="22">
        <v>51</v>
      </c>
      <c r="G13" s="22">
        <v>1469.82</v>
      </c>
      <c r="H13" s="22">
        <v>19</v>
      </c>
      <c r="I13" s="22">
        <v>247</v>
      </c>
      <c r="J13" s="22"/>
      <c r="K13" s="22"/>
      <c r="L13" s="22">
        <f t="shared" si="0"/>
        <v>126</v>
      </c>
      <c r="M13" s="22">
        <f t="shared" si="0"/>
        <v>3009.12</v>
      </c>
    </row>
    <row r="14" spans="1:13" ht="16.5" thickBot="1" x14ac:dyDescent="0.35">
      <c r="A14" s="25" t="s">
        <v>19</v>
      </c>
      <c r="B14" s="26">
        <v>63</v>
      </c>
      <c r="C14" s="26">
        <v>1518.2999999999988</v>
      </c>
      <c r="D14" s="26">
        <v>2</v>
      </c>
      <c r="E14" s="26">
        <v>10</v>
      </c>
      <c r="F14" s="26">
        <v>54</v>
      </c>
      <c r="G14" s="26">
        <v>1556.2799999999997</v>
      </c>
      <c r="H14" s="26">
        <v>11</v>
      </c>
      <c r="I14" s="26">
        <v>143</v>
      </c>
      <c r="J14" s="26"/>
      <c r="K14" s="26"/>
      <c r="L14" s="26">
        <f t="shared" si="0"/>
        <v>130</v>
      </c>
      <c r="M14" s="26">
        <f t="shared" si="0"/>
        <v>3227.5799999999986</v>
      </c>
    </row>
    <row r="15" spans="1:13" s="15" customFormat="1" ht="17.25" thickTop="1" thickBot="1" x14ac:dyDescent="0.35">
      <c r="A15" s="27" t="s">
        <v>7</v>
      </c>
      <c r="B15" s="28">
        <f>SUM(B5:B14)</f>
        <v>1369</v>
      </c>
      <c r="C15" s="28">
        <f t="shared" ref="C15:M15" si="1">SUM(C5:C14)</f>
        <v>32992.899999999958</v>
      </c>
      <c r="D15" s="28">
        <f t="shared" si="1"/>
        <v>57</v>
      </c>
      <c r="E15" s="28">
        <f t="shared" si="1"/>
        <v>285</v>
      </c>
      <c r="F15" s="28">
        <f t="shared" si="1"/>
        <v>1138</v>
      </c>
      <c r="G15" s="28">
        <f t="shared" si="1"/>
        <v>32797.160000000025</v>
      </c>
      <c r="H15" s="28">
        <f t="shared" si="1"/>
        <v>348</v>
      </c>
      <c r="I15" s="28">
        <f t="shared" si="1"/>
        <v>4524</v>
      </c>
      <c r="J15" s="28">
        <f t="shared" si="1"/>
        <v>8</v>
      </c>
      <c r="K15" s="28">
        <f t="shared" si="1"/>
        <v>1373.2400000000002</v>
      </c>
      <c r="L15" s="28">
        <f t="shared" si="1"/>
        <v>2920</v>
      </c>
      <c r="M15" s="28">
        <f t="shared" si="1"/>
        <v>71972.299999999988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4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237</v>
      </c>
      <c r="C5" s="22">
        <v>5711.7000000000135</v>
      </c>
      <c r="D5" s="22">
        <v>7</v>
      </c>
      <c r="E5" s="22">
        <v>35</v>
      </c>
      <c r="F5" s="22">
        <v>134</v>
      </c>
      <c r="G5" s="22">
        <v>3861.8800000000087</v>
      </c>
      <c r="H5" s="22">
        <v>40</v>
      </c>
      <c r="I5" s="22">
        <v>520</v>
      </c>
      <c r="J5" s="22">
        <v>0</v>
      </c>
      <c r="K5" s="22">
        <v>0</v>
      </c>
      <c r="L5" s="22">
        <f>B5+D5+F5+H5+J5</f>
        <v>418</v>
      </c>
      <c r="M5" s="22">
        <f>C5+E5+G5+I5+K5</f>
        <v>10128.580000000022</v>
      </c>
    </row>
    <row r="6" spans="1:13" x14ac:dyDescent="0.3">
      <c r="A6" s="23" t="s">
        <v>11</v>
      </c>
      <c r="B6" s="24">
        <v>251</v>
      </c>
      <c r="C6" s="24">
        <v>6049.1000000000186</v>
      </c>
      <c r="D6" s="24">
        <v>5</v>
      </c>
      <c r="E6" s="24">
        <v>25</v>
      </c>
      <c r="F6" s="24">
        <v>137</v>
      </c>
      <c r="G6" s="24">
        <v>3948.3400000000092</v>
      </c>
      <c r="H6" s="24">
        <v>46</v>
      </c>
      <c r="I6" s="24">
        <v>598</v>
      </c>
      <c r="J6" s="24">
        <v>0</v>
      </c>
      <c r="K6" s="24">
        <v>0</v>
      </c>
      <c r="L6" s="24">
        <f t="shared" ref="L6:M14" si="0">B6+D6+F6+H6+J6</f>
        <v>439</v>
      </c>
      <c r="M6" s="24">
        <f t="shared" si="0"/>
        <v>10620.440000000028</v>
      </c>
    </row>
    <row r="7" spans="1:13" x14ac:dyDescent="0.3">
      <c r="A7" s="21" t="s">
        <v>12</v>
      </c>
      <c r="B7" s="22">
        <v>157</v>
      </c>
      <c r="C7" s="22">
        <v>3783.6999999999903</v>
      </c>
      <c r="D7" s="22">
        <v>4</v>
      </c>
      <c r="E7" s="22">
        <v>20</v>
      </c>
      <c r="F7" s="22">
        <v>80</v>
      </c>
      <c r="G7" s="22">
        <v>2305.6</v>
      </c>
      <c r="H7" s="22">
        <v>41</v>
      </c>
      <c r="I7" s="22">
        <v>533</v>
      </c>
      <c r="J7" s="22">
        <v>0</v>
      </c>
      <c r="K7" s="22">
        <v>0</v>
      </c>
      <c r="L7" s="22">
        <f t="shared" si="0"/>
        <v>282</v>
      </c>
      <c r="M7" s="22">
        <f t="shared" si="0"/>
        <v>6642.2999999999902</v>
      </c>
    </row>
    <row r="8" spans="1:13" x14ac:dyDescent="0.3">
      <c r="A8" s="23" t="s">
        <v>13</v>
      </c>
      <c r="B8" s="24">
        <v>105</v>
      </c>
      <c r="C8" s="24">
        <v>2530.499999999995</v>
      </c>
      <c r="D8" s="24">
        <v>5</v>
      </c>
      <c r="E8" s="24">
        <v>25</v>
      </c>
      <c r="F8" s="24">
        <v>48</v>
      </c>
      <c r="G8" s="24">
        <v>1383.3600000000001</v>
      </c>
      <c r="H8" s="24">
        <v>27</v>
      </c>
      <c r="I8" s="24">
        <v>351</v>
      </c>
      <c r="J8" s="24">
        <v>0</v>
      </c>
      <c r="K8" s="24">
        <v>0</v>
      </c>
      <c r="L8" s="24">
        <f t="shared" si="0"/>
        <v>185</v>
      </c>
      <c r="M8" s="24">
        <f t="shared" si="0"/>
        <v>4289.8599999999951</v>
      </c>
    </row>
    <row r="9" spans="1:13" x14ac:dyDescent="0.3">
      <c r="A9" s="21" t="s">
        <v>14</v>
      </c>
      <c r="B9" s="22">
        <v>231</v>
      </c>
      <c r="C9" s="22">
        <v>5567.1000000000113</v>
      </c>
      <c r="D9" s="22">
        <v>8</v>
      </c>
      <c r="E9" s="22">
        <v>40</v>
      </c>
      <c r="F9" s="22">
        <v>37</v>
      </c>
      <c r="G9" s="22">
        <v>1066.3400000000008</v>
      </c>
      <c r="H9" s="22">
        <v>39</v>
      </c>
      <c r="I9" s="22">
        <v>507</v>
      </c>
      <c r="J9" s="22">
        <v>0</v>
      </c>
      <c r="K9" s="22">
        <v>0</v>
      </c>
      <c r="L9" s="22">
        <f t="shared" si="0"/>
        <v>315</v>
      </c>
      <c r="M9" s="22">
        <f t="shared" si="0"/>
        <v>7180.4400000000123</v>
      </c>
    </row>
    <row r="10" spans="1:13" x14ac:dyDescent="0.3">
      <c r="A10" s="23" t="s">
        <v>15</v>
      </c>
      <c r="B10" s="24">
        <v>344</v>
      </c>
      <c r="C10" s="24">
        <v>8290.4000000000524</v>
      </c>
      <c r="D10" s="24">
        <v>20</v>
      </c>
      <c r="E10" s="24">
        <v>100</v>
      </c>
      <c r="F10" s="24">
        <v>25</v>
      </c>
      <c r="G10" s="24">
        <v>720.50000000000034</v>
      </c>
      <c r="H10" s="24">
        <v>55</v>
      </c>
      <c r="I10" s="24">
        <v>715</v>
      </c>
      <c r="J10" s="24">
        <v>0</v>
      </c>
      <c r="K10" s="24">
        <v>0</v>
      </c>
      <c r="L10" s="24">
        <f t="shared" si="0"/>
        <v>444</v>
      </c>
      <c r="M10" s="24">
        <f t="shared" si="0"/>
        <v>9825.9000000000524</v>
      </c>
    </row>
    <row r="11" spans="1:13" x14ac:dyDescent="0.3">
      <c r="A11" s="21" t="s">
        <v>16</v>
      </c>
      <c r="B11" s="22">
        <v>193</v>
      </c>
      <c r="C11" s="22">
        <v>4651.2999999999975</v>
      </c>
      <c r="D11" s="22">
        <v>7</v>
      </c>
      <c r="E11" s="22">
        <v>35</v>
      </c>
      <c r="F11" s="22">
        <v>78</v>
      </c>
      <c r="G11" s="22">
        <v>2247.9599999999996</v>
      </c>
      <c r="H11" s="22">
        <v>39</v>
      </c>
      <c r="I11" s="22">
        <v>507</v>
      </c>
      <c r="J11" s="22">
        <v>0</v>
      </c>
      <c r="K11" s="22">
        <v>0</v>
      </c>
      <c r="L11" s="22">
        <f t="shared" si="0"/>
        <v>317</v>
      </c>
      <c r="M11" s="22">
        <f t="shared" si="0"/>
        <v>7441.2599999999966</v>
      </c>
    </row>
    <row r="12" spans="1:13" x14ac:dyDescent="0.3">
      <c r="A12" s="23" t="s">
        <v>17</v>
      </c>
      <c r="B12" s="24">
        <v>258</v>
      </c>
      <c r="C12" s="24">
        <v>6217.8000000000211</v>
      </c>
      <c r="D12" s="24">
        <v>12</v>
      </c>
      <c r="E12" s="24">
        <v>60</v>
      </c>
      <c r="F12" s="24">
        <v>123</v>
      </c>
      <c r="G12" s="24">
        <v>3544.8600000000069</v>
      </c>
      <c r="H12" s="24">
        <v>83</v>
      </c>
      <c r="I12" s="24">
        <v>1079</v>
      </c>
      <c r="J12" s="24">
        <v>0</v>
      </c>
      <c r="K12" s="24">
        <v>0</v>
      </c>
      <c r="L12" s="24">
        <f t="shared" si="0"/>
        <v>476</v>
      </c>
      <c r="M12" s="24">
        <f t="shared" si="0"/>
        <v>10901.660000000029</v>
      </c>
    </row>
    <row r="13" spans="1:13" x14ac:dyDescent="0.3">
      <c r="A13" s="21" t="s">
        <v>18</v>
      </c>
      <c r="B13" s="22">
        <v>104</v>
      </c>
      <c r="C13" s="22">
        <v>2506.3999999999951</v>
      </c>
      <c r="D13" s="22">
        <v>4</v>
      </c>
      <c r="E13" s="22">
        <v>20</v>
      </c>
      <c r="F13" s="22">
        <v>36</v>
      </c>
      <c r="G13" s="22">
        <v>1037.5200000000009</v>
      </c>
      <c r="H13" s="22">
        <v>23</v>
      </c>
      <c r="I13" s="22">
        <v>299</v>
      </c>
      <c r="J13" s="22">
        <v>0</v>
      </c>
      <c r="K13" s="22">
        <v>0</v>
      </c>
      <c r="L13" s="22">
        <f t="shared" si="0"/>
        <v>167</v>
      </c>
      <c r="M13" s="22">
        <f t="shared" si="0"/>
        <v>3862.919999999996</v>
      </c>
    </row>
    <row r="14" spans="1:13" ht="16.5" thickBot="1" x14ac:dyDescent="0.35">
      <c r="A14" s="25" t="s">
        <v>19</v>
      </c>
      <c r="B14" s="26">
        <v>75</v>
      </c>
      <c r="C14" s="26">
        <v>1807.4999999999977</v>
      </c>
      <c r="D14" s="26">
        <v>2</v>
      </c>
      <c r="E14" s="26">
        <v>10</v>
      </c>
      <c r="F14" s="26">
        <v>15</v>
      </c>
      <c r="G14" s="26">
        <v>432.29999999999995</v>
      </c>
      <c r="H14" s="26">
        <v>14</v>
      </c>
      <c r="I14" s="26">
        <v>182</v>
      </c>
      <c r="J14" s="26">
        <v>0</v>
      </c>
      <c r="K14" s="26">
        <v>0</v>
      </c>
      <c r="L14" s="26">
        <f t="shared" si="0"/>
        <v>106</v>
      </c>
      <c r="M14" s="26">
        <f t="shared" si="0"/>
        <v>2431.7999999999975</v>
      </c>
    </row>
    <row r="15" spans="1:13" s="15" customFormat="1" ht="17.25" thickTop="1" thickBot="1" x14ac:dyDescent="0.35">
      <c r="A15" s="27" t="s">
        <v>7</v>
      </c>
      <c r="B15" s="28">
        <f>SUM(B5:B14)</f>
        <v>1955</v>
      </c>
      <c r="C15" s="28">
        <f t="shared" ref="C15:M15" si="1">SUM(C5:C14)</f>
        <v>47115.500000000087</v>
      </c>
      <c r="D15" s="28">
        <f t="shared" si="1"/>
        <v>74</v>
      </c>
      <c r="E15" s="28">
        <f t="shared" si="1"/>
        <v>370</v>
      </c>
      <c r="F15" s="28">
        <f t="shared" si="1"/>
        <v>713</v>
      </c>
      <c r="G15" s="28">
        <f t="shared" si="1"/>
        <v>20548.660000000025</v>
      </c>
      <c r="H15" s="28">
        <f t="shared" si="1"/>
        <v>407</v>
      </c>
      <c r="I15" s="28">
        <f t="shared" si="1"/>
        <v>5291</v>
      </c>
      <c r="J15" s="28">
        <v>0</v>
      </c>
      <c r="K15" s="28">
        <v>0</v>
      </c>
      <c r="L15" s="28">
        <f t="shared" si="1"/>
        <v>3149</v>
      </c>
      <c r="M15" s="28">
        <f t="shared" si="1"/>
        <v>73325.16000000012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21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281</v>
      </c>
      <c r="C5" s="22">
        <v>6772.1000000000295</v>
      </c>
      <c r="D5" s="22">
        <v>8</v>
      </c>
      <c r="E5" s="22">
        <v>40</v>
      </c>
      <c r="F5" s="22">
        <v>257</v>
      </c>
      <c r="G5" s="22">
        <v>7377.9199999999773</v>
      </c>
      <c r="H5" s="22">
        <v>55</v>
      </c>
      <c r="I5" s="22">
        <v>715</v>
      </c>
      <c r="J5" s="22">
        <v>0</v>
      </c>
      <c r="K5" s="22">
        <v>0</v>
      </c>
      <c r="L5" s="22">
        <f>B5+D5+F5+H5+J5</f>
        <v>601</v>
      </c>
      <c r="M5" s="22">
        <f>C5+E5+G5+I5+K5</f>
        <v>14905.020000000008</v>
      </c>
    </row>
    <row r="6" spans="1:13" x14ac:dyDescent="0.3">
      <c r="A6" s="23" t="s">
        <v>11</v>
      </c>
      <c r="B6" s="24">
        <v>251</v>
      </c>
      <c r="C6" s="24">
        <v>6049.1000000000186</v>
      </c>
      <c r="D6" s="24">
        <v>24</v>
      </c>
      <c r="E6" s="24">
        <v>120</v>
      </c>
      <c r="F6" s="24">
        <v>287</v>
      </c>
      <c r="G6" s="24">
        <v>8242.5199999999695</v>
      </c>
      <c r="H6" s="24">
        <v>59</v>
      </c>
      <c r="I6" s="24">
        <v>767</v>
      </c>
      <c r="J6" s="24">
        <v>0</v>
      </c>
      <c r="K6" s="24">
        <v>0</v>
      </c>
      <c r="L6" s="24">
        <f t="shared" ref="L6:M14" si="0">B6+D6+F6+H6+J6</f>
        <v>621</v>
      </c>
      <c r="M6" s="24">
        <f t="shared" si="0"/>
        <v>15178.619999999988</v>
      </c>
    </row>
    <row r="7" spans="1:13" x14ac:dyDescent="0.3">
      <c r="A7" s="21" t="s">
        <v>12</v>
      </c>
      <c r="B7" s="22">
        <v>146</v>
      </c>
      <c r="C7" s="22">
        <v>3518.5999999999913</v>
      </c>
      <c r="D7" s="22">
        <v>5</v>
      </c>
      <c r="E7" s="22">
        <v>25</v>
      </c>
      <c r="F7" s="22">
        <v>122</v>
      </c>
      <c r="G7" s="22">
        <v>3429.5800000000063</v>
      </c>
      <c r="H7" s="22">
        <v>35</v>
      </c>
      <c r="I7" s="22">
        <v>455</v>
      </c>
      <c r="J7" s="22">
        <v>0</v>
      </c>
      <c r="K7" s="22">
        <v>0</v>
      </c>
      <c r="L7" s="22">
        <f t="shared" si="0"/>
        <v>308</v>
      </c>
      <c r="M7" s="22">
        <f t="shared" si="0"/>
        <v>7428.1799999999976</v>
      </c>
    </row>
    <row r="8" spans="1:13" x14ac:dyDescent="0.3">
      <c r="A8" s="23" t="s">
        <v>13</v>
      </c>
      <c r="B8" s="24">
        <v>136</v>
      </c>
      <c r="C8" s="24">
        <v>3277.5999999999922</v>
      </c>
      <c r="D8" s="24">
        <v>10</v>
      </c>
      <c r="E8" s="24">
        <v>50</v>
      </c>
      <c r="F8" s="24">
        <v>115</v>
      </c>
      <c r="G8" s="24">
        <v>3314.3000000000056</v>
      </c>
      <c r="H8" s="24">
        <v>26</v>
      </c>
      <c r="I8" s="24">
        <v>338</v>
      </c>
      <c r="J8" s="24">
        <v>0</v>
      </c>
      <c r="K8" s="24">
        <v>0</v>
      </c>
      <c r="L8" s="24">
        <f t="shared" si="0"/>
        <v>287</v>
      </c>
      <c r="M8" s="24">
        <f t="shared" si="0"/>
        <v>6979.8999999999978</v>
      </c>
    </row>
    <row r="9" spans="1:13" x14ac:dyDescent="0.3">
      <c r="A9" s="21" t="s">
        <v>14</v>
      </c>
      <c r="B9" s="22">
        <v>211</v>
      </c>
      <c r="C9" s="22">
        <v>5085.100000000004</v>
      </c>
      <c r="D9" s="22">
        <v>16</v>
      </c>
      <c r="E9" s="22">
        <v>80</v>
      </c>
      <c r="F9" s="22">
        <v>204</v>
      </c>
      <c r="G9" s="22">
        <v>5850.4599999999928</v>
      </c>
      <c r="H9" s="22">
        <v>47</v>
      </c>
      <c r="I9" s="22">
        <v>611</v>
      </c>
      <c r="J9" s="22">
        <v>0</v>
      </c>
      <c r="K9" s="22">
        <v>0</v>
      </c>
      <c r="L9" s="22">
        <f t="shared" si="0"/>
        <v>478</v>
      </c>
      <c r="M9" s="22">
        <f t="shared" si="0"/>
        <v>11626.559999999998</v>
      </c>
    </row>
    <row r="10" spans="1:13" x14ac:dyDescent="0.3">
      <c r="A10" s="23" t="s">
        <v>15</v>
      </c>
      <c r="B10" s="24">
        <v>248</v>
      </c>
      <c r="C10" s="24">
        <v>5976.8000000000175</v>
      </c>
      <c r="D10" s="24">
        <v>17</v>
      </c>
      <c r="E10" s="24">
        <v>85</v>
      </c>
      <c r="F10" s="24">
        <v>248</v>
      </c>
      <c r="G10" s="24">
        <v>7118.53999999998</v>
      </c>
      <c r="H10" s="24">
        <v>37</v>
      </c>
      <c r="I10" s="24">
        <v>481</v>
      </c>
      <c r="J10" s="24">
        <v>0</v>
      </c>
      <c r="K10" s="24">
        <v>0</v>
      </c>
      <c r="L10" s="24">
        <f t="shared" si="0"/>
        <v>550</v>
      </c>
      <c r="M10" s="24">
        <f t="shared" si="0"/>
        <v>13661.339999999997</v>
      </c>
    </row>
    <row r="11" spans="1:13" x14ac:dyDescent="0.3">
      <c r="A11" s="21" t="s">
        <v>16</v>
      </c>
      <c r="B11" s="22">
        <v>200</v>
      </c>
      <c r="C11" s="22">
        <v>4820</v>
      </c>
      <c r="D11" s="22">
        <v>21</v>
      </c>
      <c r="E11" s="22">
        <v>105</v>
      </c>
      <c r="F11" s="22">
        <v>126</v>
      </c>
      <c r="G11" s="22">
        <v>3631.3200000000074</v>
      </c>
      <c r="H11" s="22">
        <v>61</v>
      </c>
      <c r="I11" s="22">
        <v>793</v>
      </c>
      <c r="J11" s="22">
        <v>0</v>
      </c>
      <c r="K11" s="22">
        <v>0</v>
      </c>
      <c r="L11" s="22">
        <f t="shared" si="0"/>
        <v>408</v>
      </c>
      <c r="M11" s="22">
        <f t="shared" si="0"/>
        <v>9349.320000000007</v>
      </c>
    </row>
    <row r="12" spans="1:13" x14ac:dyDescent="0.3">
      <c r="A12" s="23" t="s">
        <v>17</v>
      </c>
      <c r="B12" s="24">
        <v>297</v>
      </c>
      <c r="C12" s="24">
        <v>7157.7000000000353</v>
      </c>
      <c r="D12" s="24">
        <v>12</v>
      </c>
      <c r="E12" s="24">
        <v>60</v>
      </c>
      <c r="F12" s="24">
        <v>190</v>
      </c>
      <c r="G12" s="24">
        <v>5446.9799999999968</v>
      </c>
      <c r="H12" s="24">
        <v>73</v>
      </c>
      <c r="I12" s="24">
        <v>949</v>
      </c>
      <c r="J12" s="24">
        <v>0</v>
      </c>
      <c r="K12" s="24">
        <v>0</v>
      </c>
      <c r="L12" s="24">
        <f t="shared" si="0"/>
        <v>572</v>
      </c>
      <c r="M12" s="24">
        <f t="shared" si="0"/>
        <v>13613.680000000033</v>
      </c>
    </row>
    <row r="13" spans="1:13" x14ac:dyDescent="0.3">
      <c r="A13" s="21" t="s">
        <v>18</v>
      </c>
      <c r="B13" s="22">
        <v>111</v>
      </c>
      <c r="C13" s="22">
        <v>2675.0999999999945</v>
      </c>
      <c r="D13" s="22">
        <v>7</v>
      </c>
      <c r="E13" s="22">
        <v>35</v>
      </c>
      <c r="F13" s="22">
        <v>91</v>
      </c>
      <c r="G13" s="22">
        <v>2622.6200000000017</v>
      </c>
      <c r="H13" s="22">
        <v>28</v>
      </c>
      <c r="I13" s="22">
        <v>364</v>
      </c>
      <c r="J13" s="22">
        <v>0</v>
      </c>
      <c r="K13" s="22">
        <v>0</v>
      </c>
      <c r="L13" s="22">
        <f t="shared" si="0"/>
        <v>237</v>
      </c>
      <c r="M13" s="22">
        <f t="shared" si="0"/>
        <v>5696.7199999999957</v>
      </c>
    </row>
    <row r="14" spans="1:13" ht="16.5" thickBot="1" x14ac:dyDescent="0.35">
      <c r="A14" s="25" t="s">
        <v>19</v>
      </c>
      <c r="B14" s="26">
        <v>103</v>
      </c>
      <c r="C14" s="26">
        <v>2482.2999999999952</v>
      </c>
      <c r="D14" s="26">
        <v>6</v>
      </c>
      <c r="E14" s="26">
        <v>30</v>
      </c>
      <c r="F14" s="26">
        <v>89</v>
      </c>
      <c r="G14" s="26">
        <v>2536.1600000000012</v>
      </c>
      <c r="H14" s="26">
        <v>14</v>
      </c>
      <c r="I14" s="26">
        <v>182</v>
      </c>
      <c r="J14" s="26">
        <v>0</v>
      </c>
      <c r="K14" s="26">
        <v>0</v>
      </c>
      <c r="L14" s="26">
        <f t="shared" si="0"/>
        <v>212</v>
      </c>
      <c r="M14" s="26">
        <f t="shared" si="0"/>
        <v>5230.4599999999964</v>
      </c>
    </row>
    <row r="15" spans="1:13" s="15" customFormat="1" ht="17.25" thickTop="1" thickBot="1" x14ac:dyDescent="0.35">
      <c r="A15" s="27" t="s">
        <v>7</v>
      </c>
      <c r="B15" s="28">
        <f>SUM(B5:B14)</f>
        <v>1984</v>
      </c>
      <c r="C15" s="28">
        <f t="shared" ref="C15:M15" si="1">SUM(C5:C14)</f>
        <v>47814.400000000074</v>
      </c>
      <c r="D15" s="28">
        <f t="shared" si="1"/>
        <v>126</v>
      </c>
      <c r="E15" s="28">
        <f t="shared" si="1"/>
        <v>630</v>
      </c>
      <c r="F15" s="28">
        <f t="shared" si="1"/>
        <v>1729</v>
      </c>
      <c r="G15" s="28">
        <f t="shared" si="1"/>
        <v>49570.399999999943</v>
      </c>
      <c r="H15" s="28">
        <f t="shared" si="1"/>
        <v>435</v>
      </c>
      <c r="I15" s="28">
        <f t="shared" si="1"/>
        <v>5655</v>
      </c>
      <c r="J15" s="28">
        <v>0</v>
      </c>
      <c r="K15" s="28">
        <v>0</v>
      </c>
      <c r="L15" s="28">
        <f t="shared" si="1"/>
        <v>4274</v>
      </c>
      <c r="M15" s="28">
        <f t="shared" si="1"/>
        <v>103669.80000000002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4" t="s">
        <v>2</v>
      </c>
      <c r="B3" s="31" t="s">
        <v>3</v>
      </c>
      <c r="C3" s="31"/>
      <c r="D3" s="31" t="s">
        <v>21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5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6" t="s">
        <v>9</v>
      </c>
      <c r="H4" s="6" t="s">
        <v>8</v>
      </c>
      <c r="I4" s="6" t="s">
        <v>9</v>
      </c>
      <c r="J4" s="6" t="s">
        <v>8</v>
      </c>
      <c r="K4" s="6" t="s">
        <v>9</v>
      </c>
      <c r="L4" s="6" t="s">
        <v>8</v>
      </c>
      <c r="M4" s="6" t="s">
        <v>9</v>
      </c>
    </row>
    <row r="5" spans="1:13" x14ac:dyDescent="0.3">
      <c r="A5" s="7" t="s">
        <v>10</v>
      </c>
      <c r="B5" s="8">
        <v>96</v>
      </c>
      <c r="C5" s="8">
        <v>2313.5999999999958</v>
      </c>
      <c r="D5" s="8">
        <v>2</v>
      </c>
      <c r="E5" s="8">
        <v>10</v>
      </c>
      <c r="F5" s="8">
        <v>108</v>
      </c>
      <c r="G5" s="8">
        <v>3112.5600000000045</v>
      </c>
      <c r="H5" s="8">
        <v>24</v>
      </c>
      <c r="I5" s="8">
        <v>312</v>
      </c>
      <c r="J5" s="8">
        <v>0</v>
      </c>
      <c r="K5" s="8">
        <v>0</v>
      </c>
      <c r="L5" s="8">
        <f>B5+D5+F5+H5+J5</f>
        <v>230</v>
      </c>
      <c r="M5" s="8">
        <f>C5+E5+G5+I5+K5</f>
        <v>5748.16</v>
      </c>
    </row>
    <row r="6" spans="1:13" x14ac:dyDescent="0.3">
      <c r="A6" s="9" t="s">
        <v>11</v>
      </c>
      <c r="B6" s="10">
        <v>97</v>
      </c>
      <c r="C6" s="10">
        <v>2337.6999999999957</v>
      </c>
      <c r="D6" s="10">
        <v>5</v>
      </c>
      <c r="E6" s="10">
        <v>25</v>
      </c>
      <c r="F6" s="10">
        <v>140</v>
      </c>
      <c r="G6" s="10">
        <v>4034.8000000000097</v>
      </c>
      <c r="H6" s="10">
        <v>29</v>
      </c>
      <c r="I6" s="10">
        <v>377</v>
      </c>
      <c r="J6" s="10">
        <v>0</v>
      </c>
      <c r="K6" s="10">
        <v>0</v>
      </c>
      <c r="L6" s="10">
        <f t="shared" ref="L6:M14" si="0">B6+D6+F6+H6+J6</f>
        <v>271</v>
      </c>
      <c r="M6" s="10">
        <f t="shared" si="0"/>
        <v>6774.5000000000055</v>
      </c>
    </row>
    <row r="7" spans="1:13" x14ac:dyDescent="0.3">
      <c r="A7" s="7" t="s">
        <v>12</v>
      </c>
      <c r="B7" s="8">
        <v>46</v>
      </c>
      <c r="C7" s="8">
        <v>1108.6000000000004</v>
      </c>
      <c r="D7" s="8">
        <v>1</v>
      </c>
      <c r="E7" s="8">
        <v>5</v>
      </c>
      <c r="F7" s="8">
        <v>38</v>
      </c>
      <c r="G7" s="8">
        <v>1095.1600000000008</v>
      </c>
      <c r="H7" s="8">
        <v>16</v>
      </c>
      <c r="I7" s="8">
        <v>208</v>
      </c>
      <c r="J7" s="8">
        <v>0</v>
      </c>
      <c r="K7" s="8">
        <v>0</v>
      </c>
      <c r="L7" s="8">
        <f t="shared" si="0"/>
        <v>101</v>
      </c>
      <c r="M7" s="8">
        <f t="shared" si="0"/>
        <v>2416.7600000000011</v>
      </c>
    </row>
    <row r="8" spans="1:13" x14ac:dyDescent="0.3">
      <c r="A8" s="9" t="s">
        <v>13</v>
      </c>
      <c r="B8" s="10">
        <v>59</v>
      </c>
      <c r="C8" s="10">
        <v>1421.8999999999992</v>
      </c>
      <c r="D8" s="10">
        <v>7</v>
      </c>
      <c r="E8" s="10">
        <v>35</v>
      </c>
      <c r="F8" s="10">
        <v>54</v>
      </c>
      <c r="G8" s="10">
        <v>1556.2799999999997</v>
      </c>
      <c r="H8" s="10">
        <v>14</v>
      </c>
      <c r="I8" s="10">
        <v>182</v>
      </c>
      <c r="J8" s="10">
        <v>0</v>
      </c>
      <c r="K8" s="10">
        <v>0</v>
      </c>
      <c r="L8" s="10">
        <f t="shared" si="0"/>
        <v>134</v>
      </c>
      <c r="M8" s="10">
        <f t="shared" si="0"/>
        <v>3195.1799999999989</v>
      </c>
    </row>
    <row r="9" spans="1:13" x14ac:dyDescent="0.3">
      <c r="A9" s="7" t="s">
        <v>14</v>
      </c>
      <c r="B9" s="8">
        <v>101</v>
      </c>
      <c r="C9" s="8">
        <v>2434.0999999999954</v>
      </c>
      <c r="D9" s="8">
        <v>1</v>
      </c>
      <c r="E9" s="8">
        <v>5</v>
      </c>
      <c r="F9" s="8">
        <v>87</v>
      </c>
      <c r="G9" s="8">
        <v>2507.3400000000011</v>
      </c>
      <c r="H9" s="8">
        <v>18</v>
      </c>
      <c r="I9" s="8">
        <v>234</v>
      </c>
      <c r="J9" s="8">
        <v>0</v>
      </c>
      <c r="K9" s="8">
        <v>0</v>
      </c>
      <c r="L9" s="8">
        <f t="shared" si="0"/>
        <v>207</v>
      </c>
      <c r="M9" s="8">
        <f t="shared" si="0"/>
        <v>5180.4399999999969</v>
      </c>
    </row>
    <row r="10" spans="1:13" x14ac:dyDescent="0.3">
      <c r="A10" s="9" t="s">
        <v>15</v>
      </c>
      <c r="B10" s="10">
        <v>151</v>
      </c>
      <c r="C10" s="10">
        <v>3639.0999999999908</v>
      </c>
      <c r="D10" s="10">
        <v>9</v>
      </c>
      <c r="E10" s="10">
        <v>45</v>
      </c>
      <c r="F10" s="10">
        <v>137</v>
      </c>
      <c r="G10" s="10">
        <v>3948.3400000000092</v>
      </c>
      <c r="H10" s="10">
        <v>23</v>
      </c>
      <c r="I10" s="10">
        <v>299</v>
      </c>
      <c r="J10" s="10">
        <v>0</v>
      </c>
      <c r="K10" s="10">
        <v>0</v>
      </c>
      <c r="L10" s="10">
        <f t="shared" si="0"/>
        <v>320</v>
      </c>
      <c r="M10" s="10">
        <f t="shared" si="0"/>
        <v>7931.4400000000005</v>
      </c>
    </row>
    <row r="11" spans="1:13" x14ac:dyDescent="0.3">
      <c r="A11" s="7" t="s">
        <v>16</v>
      </c>
      <c r="B11" s="8">
        <v>77</v>
      </c>
      <c r="C11" s="8">
        <v>1855.6999999999975</v>
      </c>
      <c r="D11" s="8">
        <v>6</v>
      </c>
      <c r="E11" s="8">
        <v>30</v>
      </c>
      <c r="F11" s="8">
        <v>53</v>
      </c>
      <c r="G11" s="8">
        <v>1527.4599999999998</v>
      </c>
      <c r="H11" s="8">
        <v>25</v>
      </c>
      <c r="I11" s="8">
        <v>325</v>
      </c>
      <c r="J11" s="8">
        <v>0</v>
      </c>
      <c r="K11" s="8">
        <v>0</v>
      </c>
      <c r="L11" s="8">
        <f t="shared" si="0"/>
        <v>161</v>
      </c>
      <c r="M11" s="8">
        <f t="shared" si="0"/>
        <v>3738.1599999999971</v>
      </c>
    </row>
    <row r="12" spans="1:13" x14ac:dyDescent="0.3">
      <c r="A12" s="9" t="s">
        <v>17</v>
      </c>
      <c r="B12" s="10">
        <v>111</v>
      </c>
      <c r="C12" s="10">
        <v>2675.0999999999945</v>
      </c>
      <c r="D12" s="10">
        <v>8</v>
      </c>
      <c r="E12" s="10">
        <v>40</v>
      </c>
      <c r="F12" s="10">
        <v>78</v>
      </c>
      <c r="G12" s="10">
        <v>2247.9599999999996</v>
      </c>
      <c r="H12" s="10">
        <v>30</v>
      </c>
      <c r="I12" s="10">
        <v>390</v>
      </c>
      <c r="J12" s="10">
        <v>0</v>
      </c>
      <c r="K12" s="10">
        <v>0</v>
      </c>
      <c r="L12" s="10">
        <f t="shared" si="0"/>
        <v>227</v>
      </c>
      <c r="M12" s="10">
        <f t="shared" si="0"/>
        <v>5353.059999999994</v>
      </c>
    </row>
    <row r="13" spans="1:13" x14ac:dyDescent="0.3">
      <c r="A13" s="7" t="s">
        <v>18</v>
      </c>
      <c r="B13" s="8">
        <v>46</v>
      </c>
      <c r="C13" s="8">
        <v>1108.6000000000004</v>
      </c>
      <c r="D13" s="8">
        <v>2</v>
      </c>
      <c r="E13" s="8">
        <v>10</v>
      </c>
      <c r="F13" s="8">
        <v>27</v>
      </c>
      <c r="G13" s="8">
        <v>778.14000000000044</v>
      </c>
      <c r="H13" s="8">
        <v>14</v>
      </c>
      <c r="I13" s="8">
        <v>182</v>
      </c>
      <c r="J13" s="8">
        <v>0</v>
      </c>
      <c r="K13" s="8">
        <v>0</v>
      </c>
      <c r="L13" s="8">
        <f t="shared" si="0"/>
        <v>89</v>
      </c>
      <c r="M13" s="8">
        <f t="shared" si="0"/>
        <v>2078.7400000000007</v>
      </c>
    </row>
    <row r="14" spans="1:13" ht="16.5" thickBot="1" x14ac:dyDescent="0.35">
      <c r="A14" s="11" t="s">
        <v>19</v>
      </c>
      <c r="B14" s="12">
        <v>32</v>
      </c>
      <c r="C14" s="12">
        <v>771.20000000000039</v>
      </c>
      <c r="D14" s="12">
        <v>2</v>
      </c>
      <c r="E14" s="12">
        <v>10</v>
      </c>
      <c r="F14" s="12">
        <v>31</v>
      </c>
      <c r="G14" s="12">
        <v>893.42000000000064</v>
      </c>
      <c r="H14" s="12">
        <v>5</v>
      </c>
      <c r="I14" s="12">
        <v>65</v>
      </c>
      <c r="J14" s="12">
        <v>0</v>
      </c>
      <c r="K14" s="12">
        <v>0</v>
      </c>
      <c r="L14" s="12">
        <f t="shared" si="0"/>
        <v>70</v>
      </c>
      <c r="M14" s="12">
        <f t="shared" si="0"/>
        <v>1739.620000000001</v>
      </c>
    </row>
    <row r="15" spans="1:13" s="15" customFormat="1" ht="17.25" thickTop="1" thickBot="1" x14ac:dyDescent="0.35">
      <c r="A15" s="13" t="s">
        <v>7</v>
      </c>
      <c r="B15" s="14">
        <f>SUM(B5:B14)</f>
        <v>816</v>
      </c>
      <c r="C15" s="14">
        <f t="shared" ref="C15:M15" si="1">SUM(C5:C14)</f>
        <v>19665.599999999973</v>
      </c>
      <c r="D15" s="14">
        <f t="shared" si="1"/>
        <v>43</v>
      </c>
      <c r="E15" s="14">
        <f t="shared" si="1"/>
        <v>215</v>
      </c>
      <c r="F15" s="14">
        <f t="shared" si="1"/>
        <v>753</v>
      </c>
      <c r="G15" s="14">
        <f t="shared" si="1"/>
        <v>21701.460000000025</v>
      </c>
      <c r="H15" s="14">
        <f t="shared" si="1"/>
        <v>198</v>
      </c>
      <c r="I15" s="14">
        <f t="shared" si="1"/>
        <v>2574</v>
      </c>
      <c r="J15" s="14">
        <v>0</v>
      </c>
      <c r="K15" s="14">
        <v>0</v>
      </c>
      <c r="L15" s="14">
        <f t="shared" si="1"/>
        <v>1810</v>
      </c>
      <c r="M15" s="14">
        <f t="shared" si="1"/>
        <v>44156.06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16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4" style="16" customWidth="1"/>
    <col min="2" max="2" width="14.85546875" style="16" bestFit="1" customWidth="1"/>
    <col min="3" max="3" width="16.140625" style="16" bestFit="1" customWidth="1"/>
    <col min="4" max="4" width="14.85546875" style="16" customWidth="1"/>
    <col min="5" max="5" width="16.140625" style="16" bestFit="1" customWidth="1"/>
    <col min="6" max="6" width="14.85546875" style="16" bestFit="1" customWidth="1"/>
    <col min="7" max="7" width="20.5703125" style="16" customWidth="1"/>
    <col min="8" max="8" width="15.85546875" style="16" customWidth="1"/>
    <col min="9" max="9" width="19.5703125" style="16" customWidth="1"/>
    <col min="10" max="10" width="15.5703125" style="16" customWidth="1"/>
    <col min="11" max="11" width="16.5703125" style="16" customWidth="1"/>
    <col min="12" max="12" width="15.5703125" style="16" customWidth="1"/>
    <col min="13" max="13" width="17.140625" style="16" customWidth="1"/>
    <col min="14" max="14" width="15" style="1" hidden="1" customWidth="1"/>
    <col min="15" max="15" width="12.140625" style="1" hidden="1" customWidth="1"/>
    <col min="16" max="16384" width="9.140625" style="1" hidden="1"/>
  </cols>
  <sheetData>
    <row r="1" spans="1:13" ht="105.9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9.75" customHeight="1" thickBot="1" x14ac:dyDescent="0.35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 thickTop="1" thickBot="1" x14ac:dyDescent="0.35">
      <c r="A3" s="18" t="s">
        <v>2</v>
      </c>
      <c r="B3" s="31" t="s">
        <v>3</v>
      </c>
      <c r="C3" s="31"/>
      <c r="D3" s="31" t="s">
        <v>21</v>
      </c>
      <c r="E3" s="31"/>
      <c r="F3" s="31" t="s">
        <v>5</v>
      </c>
      <c r="G3" s="31"/>
      <c r="H3" s="31" t="s">
        <v>6</v>
      </c>
      <c r="I3" s="31"/>
      <c r="J3" s="33" t="s">
        <v>20</v>
      </c>
      <c r="K3" s="33"/>
      <c r="L3" s="31" t="s">
        <v>7</v>
      </c>
      <c r="M3" s="32"/>
    </row>
    <row r="4" spans="1:13" ht="41.25" thickTop="1" x14ac:dyDescent="0.3">
      <c r="A4" s="19"/>
      <c r="B4" s="20" t="s">
        <v>8</v>
      </c>
      <c r="C4" s="20" t="s">
        <v>9</v>
      </c>
      <c r="D4" s="20" t="s">
        <v>8</v>
      </c>
      <c r="E4" s="20" t="s">
        <v>9</v>
      </c>
      <c r="F4" s="20" t="s">
        <v>8</v>
      </c>
      <c r="G4" s="20" t="s">
        <v>9</v>
      </c>
      <c r="H4" s="20" t="s">
        <v>8</v>
      </c>
      <c r="I4" s="20" t="s">
        <v>9</v>
      </c>
      <c r="J4" s="20" t="s">
        <v>8</v>
      </c>
      <c r="K4" s="20" t="s">
        <v>9</v>
      </c>
      <c r="L4" s="20" t="s">
        <v>8</v>
      </c>
      <c r="M4" s="20" t="s">
        <v>9</v>
      </c>
    </row>
    <row r="5" spans="1:13" x14ac:dyDescent="0.3">
      <c r="A5" s="21" t="s">
        <v>10</v>
      </c>
      <c r="B5" s="22">
        <v>238</v>
      </c>
      <c r="C5" s="22">
        <v>5735.8000000000138</v>
      </c>
      <c r="D5" s="22">
        <v>12</v>
      </c>
      <c r="E5" s="22">
        <v>60</v>
      </c>
      <c r="F5" s="22">
        <v>215</v>
      </c>
      <c r="G5" s="22">
        <v>6196.2999999999893</v>
      </c>
      <c r="H5" s="22">
        <v>41</v>
      </c>
      <c r="I5" s="22">
        <v>533</v>
      </c>
      <c r="J5" s="22">
        <v>0</v>
      </c>
      <c r="K5" s="22">
        <v>0</v>
      </c>
      <c r="L5" s="22">
        <f>B5+D5+F5+H5+J5</f>
        <v>506</v>
      </c>
      <c r="M5" s="22">
        <f>C5+E5+G5+I5+K5</f>
        <v>12525.100000000002</v>
      </c>
    </row>
    <row r="6" spans="1:13" x14ac:dyDescent="0.3">
      <c r="A6" s="23" t="s">
        <v>11</v>
      </c>
      <c r="B6" s="24">
        <v>248</v>
      </c>
      <c r="C6" s="24">
        <v>5976.8000000000175</v>
      </c>
      <c r="D6" s="24">
        <v>17</v>
      </c>
      <c r="E6" s="24">
        <v>85</v>
      </c>
      <c r="F6" s="24">
        <v>287</v>
      </c>
      <c r="G6" s="24">
        <v>8271.3399999999692</v>
      </c>
      <c r="H6" s="24">
        <v>65</v>
      </c>
      <c r="I6" s="24">
        <v>845</v>
      </c>
      <c r="J6" s="24">
        <v>0</v>
      </c>
      <c r="K6" s="24">
        <v>0</v>
      </c>
      <c r="L6" s="24">
        <f t="shared" ref="L6:M14" si="0">B6+D6+F6+H6+J6</f>
        <v>617</v>
      </c>
      <c r="M6" s="24">
        <f t="shared" si="0"/>
        <v>15178.139999999987</v>
      </c>
    </row>
    <row r="7" spans="1:13" x14ac:dyDescent="0.3">
      <c r="A7" s="21" t="s">
        <v>12</v>
      </c>
      <c r="B7" s="22">
        <v>137</v>
      </c>
      <c r="C7" s="22">
        <v>3301.6999999999921</v>
      </c>
      <c r="D7" s="22">
        <v>8</v>
      </c>
      <c r="E7" s="22">
        <v>40</v>
      </c>
      <c r="F7" s="22">
        <v>104</v>
      </c>
      <c r="G7" s="22">
        <v>2997.2800000000038</v>
      </c>
      <c r="H7" s="22">
        <v>34</v>
      </c>
      <c r="I7" s="22">
        <v>442</v>
      </c>
      <c r="J7" s="22">
        <v>0</v>
      </c>
      <c r="K7" s="22">
        <v>0</v>
      </c>
      <c r="L7" s="22">
        <f t="shared" si="0"/>
        <v>283</v>
      </c>
      <c r="M7" s="22">
        <f t="shared" si="0"/>
        <v>6780.9799999999959</v>
      </c>
    </row>
    <row r="8" spans="1:13" x14ac:dyDescent="0.3">
      <c r="A8" s="23" t="s">
        <v>13</v>
      </c>
      <c r="B8" s="24">
        <v>124</v>
      </c>
      <c r="C8" s="24">
        <v>2988.3999999999933</v>
      </c>
      <c r="D8" s="24">
        <v>5</v>
      </c>
      <c r="E8" s="24">
        <v>25</v>
      </c>
      <c r="F8" s="24">
        <v>120</v>
      </c>
      <c r="G8" s="24">
        <v>3458.4000000000065</v>
      </c>
      <c r="H8" s="24">
        <v>32</v>
      </c>
      <c r="I8" s="24">
        <v>416</v>
      </c>
      <c r="J8" s="24">
        <v>0</v>
      </c>
      <c r="K8" s="24">
        <v>0</v>
      </c>
      <c r="L8" s="24">
        <f t="shared" si="0"/>
        <v>281</v>
      </c>
      <c r="M8" s="24">
        <f t="shared" si="0"/>
        <v>6887.7999999999993</v>
      </c>
    </row>
    <row r="9" spans="1:13" x14ac:dyDescent="0.3">
      <c r="A9" s="21" t="s">
        <v>14</v>
      </c>
      <c r="B9" s="22">
        <v>230</v>
      </c>
      <c r="C9" s="22">
        <v>5543.0000000000109</v>
      </c>
      <c r="D9" s="22">
        <v>7</v>
      </c>
      <c r="E9" s="22">
        <v>35</v>
      </c>
      <c r="F9" s="22">
        <v>213</v>
      </c>
      <c r="G9" s="22">
        <v>6138.6599999999899</v>
      </c>
      <c r="H9" s="22">
        <v>42</v>
      </c>
      <c r="I9" s="22">
        <v>546</v>
      </c>
      <c r="J9" s="22">
        <v>0</v>
      </c>
      <c r="K9" s="22">
        <v>0</v>
      </c>
      <c r="L9" s="22">
        <f t="shared" si="0"/>
        <v>492</v>
      </c>
      <c r="M9" s="22">
        <f t="shared" si="0"/>
        <v>12262.66</v>
      </c>
    </row>
    <row r="10" spans="1:13" x14ac:dyDescent="0.3">
      <c r="A10" s="23" t="s">
        <v>15</v>
      </c>
      <c r="B10" s="24">
        <v>289</v>
      </c>
      <c r="C10" s="24">
        <v>6964.9000000000324</v>
      </c>
      <c r="D10" s="24">
        <v>10</v>
      </c>
      <c r="E10" s="24">
        <v>50</v>
      </c>
      <c r="F10" s="24">
        <v>268</v>
      </c>
      <c r="G10" s="24">
        <v>7723.7599999999738</v>
      </c>
      <c r="H10" s="24">
        <v>39</v>
      </c>
      <c r="I10" s="24">
        <v>507</v>
      </c>
      <c r="J10" s="24">
        <v>0</v>
      </c>
      <c r="K10" s="24">
        <v>0</v>
      </c>
      <c r="L10" s="24">
        <f t="shared" si="0"/>
        <v>606</v>
      </c>
      <c r="M10" s="24">
        <f t="shared" si="0"/>
        <v>15245.660000000007</v>
      </c>
    </row>
    <row r="11" spans="1:13" x14ac:dyDescent="0.3">
      <c r="A11" s="21" t="s">
        <v>16</v>
      </c>
      <c r="B11" s="22">
        <v>170</v>
      </c>
      <c r="C11" s="22">
        <v>4096.9999999999891</v>
      </c>
      <c r="D11" s="22">
        <v>10</v>
      </c>
      <c r="E11" s="22">
        <v>50</v>
      </c>
      <c r="F11" s="22">
        <v>134</v>
      </c>
      <c r="G11" s="22">
        <v>3861.8800000000087</v>
      </c>
      <c r="H11" s="22">
        <v>61</v>
      </c>
      <c r="I11" s="22">
        <v>793</v>
      </c>
      <c r="J11" s="22">
        <v>0</v>
      </c>
      <c r="K11" s="22">
        <v>0</v>
      </c>
      <c r="L11" s="22">
        <f t="shared" si="0"/>
        <v>375</v>
      </c>
      <c r="M11" s="22">
        <f t="shared" si="0"/>
        <v>8801.8799999999974</v>
      </c>
    </row>
    <row r="12" spans="1:13" x14ac:dyDescent="0.3">
      <c r="A12" s="23" t="s">
        <v>17</v>
      </c>
      <c r="B12" s="24">
        <v>229</v>
      </c>
      <c r="C12" s="24">
        <v>5518.9000000000106</v>
      </c>
      <c r="D12" s="24">
        <v>13</v>
      </c>
      <c r="E12" s="24">
        <v>65</v>
      </c>
      <c r="F12" s="24">
        <v>178</v>
      </c>
      <c r="G12" s="24">
        <v>5129.96</v>
      </c>
      <c r="H12" s="24">
        <v>60</v>
      </c>
      <c r="I12" s="24">
        <v>780</v>
      </c>
      <c r="J12" s="24">
        <v>0</v>
      </c>
      <c r="K12" s="24">
        <v>0</v>
      </c>
      <c r="L12" s="24">
        <f t="shared" si="0"/>
        <v>480</v>
      </c>
      <c r="M12" s="24">
        <f t="shared" si="0"/>
        <v>11493.860000000011</v>
      </c>
    </row>
    <row r="13" spans="1:13" x14ac:dyDescent="0.3">
      <c r="A13" s="21" t="s">
        <v>18</v>
      </c>
      <c r="B13" s="22">
        <v>102</v>
      </c>
      <c r="C13" s="22">
        <v>2458.1999999999953</v>
      </c>
      <c r="D13" s="22">
        <v>3</v>
      </c>
      <c r="E13" s="22">
        <v>15</v>
      </c>
      <c r="F13" s="22">
        <v>81</v>
      </c>
      <c r="G13" s="22">
        <v>2334.42</v>
      </c>
      <c r="H13" s="22">
        <v>20</v>
      </c>
      <c r="I13" s="22">
        <v>260</v>
      </c>
      <c r="J13" s="22">
        <v>0</v>
      </c>
      <c r="K13" s="22">
        <v>0</v>
      </c>
      <c r="L13" s="22">
        <f t="shared" si="0"/>
        <v>206</v>
      </c>
      <c r="M13" s="22">
        <f t="shared" si="0"/>
        <v>5067.6199999999953</v>
      </c>
    </row>
    <row r="14" spans="1:13" ht="16.5" thickBot="1" x14ac:dyDescent="0.35">
      <c r="A14" s="25" t="s">
        <v>19</v>
      </c>
      <c r="B14" s="26">
        <v>71</v>
      </c>
      <c r="C14" s="26">
        <v>1711.0999999999981</v>
      </c>
      <c r="D14" s="26">
        <v>3</v>
      </c>
      <c r="E14" s="26">
        <v>15</v>
      </c>
      <c r="F14" s="26">
        <v>52</v>
      </c>
      <c r="G14" s="26">
        <v>1498.6399999999999</v>
      </c>
      <c r="H14" s="26">
        <v>15</v>
      </c>
      <c r="I14" s="26">
        <v>195</v>
      </c>
      <c r="J14" s="26">
        <v>0</v>
      </c>
      <c r="K14" s="26">
        <v>0</v>
      </c>
      <c r="L14" s="26">
        <f t="shared" si="0"/>
        <v>141</v>
      </c>
      <c r="M14" s="26">
        <f t="shared" si="0"/>
        <v>3419.739999999998</v>
      </c>
    </row>
    <row r="15" spans="1:13" s="15" customFormat="1" ht="17.25" thickTop="1" thickBot="1" x14ac:dyDescent="0.35">
      <c r="A15" s="27" t="s">
        <v>7</v>
      </c>
      <c r="B15" s="28">
        <f>SUM(B5:B14)</f>
        <v>1838</v>
      </c>
      <c r="C15" s="28">
        <f t="shared" ref="C15:M15" si="1">SUM(C5:C14)</f>
        <v>44295.800000000054</v>
      </c>
      <c r="D15" s="28">
        <f t="shared" si="1"/>
        <v>88</v>
      </c>
      <c r="E15" s="28">
        <f t="shared" si="1"/>
        <v>440</v>
      </c>
      <c r="F15" s="28">
        <f t="shared" si="1"/>
        <v>1652</v>
      </c>
      <c r="G15" s="28">
        <f t="shared" si="1"/>
        <v>47610.639999999941</v>
      </c>
      <c r="H15" s="28">
        <f t="shared" si="1"/>
        <v>409</v>
      </c>
      <c r="I15" s="28">
        <f t="shared" si="1"/>
        <v>5317</v>
      </c>
      <c r="J15" s="28">
        <v>0</v>
      </c>
      <c r="K15" s="28">
        <v>0</v>
      </c>
      <c r="L15" s="28">
        <f t="shared" si="1"/>
        <v>3987</v>
      </c>
      <c r="M15" s="28">
        <f t="shared" si="1"/>
        <v>97663.44</v>
      </c>
    </row>
    <row r="16" spans="1:13" ht="16.5" thickTop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</sheetData>
  <mergeCells count="8">
    <mergeCell ref="A16:M16"/>
    <mergeCell ref="A1:M1"/>
    <mergeCell ref="B3:C3"/>
    <mergeCell ref="D3:E3"/>
    <mergeCell ref="F3:G3"/>
    <mergeCell ref="H3:I3"/>
    <mergeCell ref="J3:K3"/>
    <mergeCell ref="L3:M3"/>
  </mergeCells>
  <pageMargins left="0.23622047244094491" right="0.15" top="0.35433070866141736" bottom="0.39370078740157483" header="0.31496062992125984" footer="0.31496062992125984"/>
  <pageSetup scale="69" orientation="landscape" horizontalDpi="1200" verticalDpi="1200" r:id="rId1"/>
  <headerFooter>
    <oddFooter>&amp;C&amp;P</oddFooter>
  </headerFooter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g.rtveliashvili</dc:creator>
  <cp:lastModifiedBy>Giorgi Rtveliashvili</cp:lastModifiedBy>
  <dcterms:created xsi:type="dcterms:W3CDTF">2015-04-16T12:17:41Z</dcterms:created>
  <dcterms:modified xsi:type="dcterms:W3CDTF">2015-12-24T12:51:59Z</dcterms:modified>
</cp:coreProperties>
</file>