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qria\Komisiis_Oqmebi\ForSite\"/>
    </mc:Choice>
  </mc:AlternateContent>
  <bookViews>
    <workbookView xWindow="0" yWindow="0" windowWidth="28740" windowHeight="12360" activeTab="11"/>
  </bookViews>
  <sheets>
    <sheet name="January" sheetId="1" r:id="rId1"/>
    <sheet name="February " sheetId="2" r:id="rId2"/>
    <sheet name="March " sheetId="3" r:id="rId3"/>
    <sheet name="April " sheetId="4" r:id="rId4"/>
    <sheet name="May " sheetId="5" r:id="rId5"/>
    <sheet name="June " sheetId="6" r:id="rId6"/>
    <sheet name="July " sheetId="7" r:id="rId7"/>
    <sheet name="August " sheetId="8" r:id="rId8"/>
    <sheet name="September " sheetId="9" r:id="rId9"/>
    <sheet name="October " sheetId="10" r:id="rId10"/>
    <sheet name="November " sheetId="11" r:id="rId11"/>
    <sheet name="December" sheetId="12" r:id="rId12"/>
  </sheets>
  <externalReferences>
    <externalReference r:id="rId13"/>
  </externalReferences>
  <definedNames>
    <definedName name="_xlnm._FilterDatabase" localSheetId="3" hidden="1">'April '!$A$3:$G$13</definedName>
    <definedName name="_xlnm._FilterDatabase" localSheetId="7" hidden="1">'August '!$A$3:$G$13</definedName>
    <definedName name="_xlnm._FilterDatabase" localSheetId="11" hidden="1">December!$A$3:$G$13</definedName>
    <definedName name="_xlnm._FilterDatabase" localSheetId="1" hidden="1">'February '!$A$3:$G$13</definedName>
    <definedName name="_xlnm._FilterDatabase" localSheetId="0" hidden="1">January!$A$3:$G$13</definedName>
    <definedName name="_xlnm._FilterDatabase" localSheetId="6" hidden="1">'July '!$A$3:$G$13</definedName>
    <definedName name="_xlnm._FilterDatabase" localSheetId="5" hidden="1">'June '!$A$3:$G$13</definedName>
    <definedName name="_xlnm._FilterDatabase" localSheetId="2" hidden="1">'March '!$A$3:$G$13</definedName>
    <definedName name="_xlnm._FilterDatabase" localSheetId="4" hidden="1">'May '!$A$3:$G$13</definedName>
    <definedName name="_xlnm._FilterDatabase" localSheetId="10" hidden="1">'November '!$A$3:$G$13</definedName>
    <definedName name="_xlnm._FilterDatabase" localSheetId="9" hidden="1">'October '!$A$3:$G$13</definedName>
    <definedName name="_xlnm._FilterDatabase" localSheetId="8" hidden="1">'September '!$A$3:$G$13</definedName>
    <definedName name="_xlnm.Print_Area" localSheetId="3">'April '!$1:$14</definedName>
    <definedName name="_xlnm.Print_Area" localSheetId="7">'August '!$1:$14</definedName>
    <definedName name="_xlnm.Print_Area" localSheetId="11">December!$1:$14</definedName>
    <definedName name="_xlnm.Print_Area" localSheetId="1">'February '!$1:$14</definedName>
    <definedName name="_xlnm.Print_Area" localSheetId="0">January!$1:$14</definedName>
    <definedName name="_xlnm.Print_Area" localSheetId="6">'July '!$1:$14</definedName>
    <definedName name="_xlnm.Print_Area" localSheetId="5">'June '!$1:$14</definedName>
    <definedName name="_xlnm.Print_Area" localSheetId="2">'March '!$1:$14</definedName>
    <definedName name="_xlnm.Print_Area" localSheetId="4">'May '!$1:$14</definedName>
    <definedName name="_xlnm.Print_Area" localSheetId="10">'November '!$1:$14</definedName>
    <definedName name="_xlnm.Print_Area" localSheetId="9">'October '!$1:$14</definedName>
    <definedName name="_xlnm.Print_Area" localSheetId="8">'September '!$1:$14</definedName>
    <definedName name="Z_1FD421A2_45DF_401D_8FB3_B196434BAB5E_.wvu.Cols" localSheetId="3" hidden="1">'April '!$H:$XFD</definedName>
    <definedName name="Z_1FD421A2_45DF_401D_8FB3_B196434BAB5E_.wvu.Cols" localSheetId="7" hidden="1">'August '!$H:$XFD</definedName>
    <definedName name="Z_1FD421A2_45DF_401D_8FB3_B196434BAB5E_.wvu.Cols" localSheetId="11" hidden="1">December!$H:$XFD</definedName>
    <definedName name="Z_1FD421A2_45DF_401D_8FB3_B196434BAB5E_.wvu.Cols" localSheetId="1" hidden="1">'February '!$H:$XFD</definedName>
    <definedName name="Z_1FD421A2_45DF_401D_8FB3_B196434BAB5E_.wvu.Cols" localSheetId="0" hidden="1">January!$H:$XFD</definedName>
    <definedName name="Z_1FD421A2_45DF_401D_8FB3_B196434BAB5E_.wvu.Cols" localSheetId="6" hidden="1">'July '!$H:$XFD</definedName>
    <definedName name="Z_1FD421A2_45DF_401D_8FB3_B196434BAB5E_.wvu.Cols" localSheetId="5" hidden="1">'June '!$H:$XFD</definedName>
    <definedName name="Z_1FD421A2_45DF_401D_8FB3_B196434BAB5E_.wvu.Cols" localSheetId="2" hidden="1">'March '!$H:$XFD</definedName>
    <definedName name="Z_1FD421A2_45DF_401D_8FB3_B196434BAB5E_.wvu.Cols" localSheetId="4" hidden="1">'May '!$H:$XFD</definedName>
    <definedName name="Z_1FD421A2_45DF_401D_8FB3_B196434BAB5E_.wvu.Cols" localSheetId="10" hidden="1">'November '!$H:$XFD</definedName>
    <definedName name="Z_1FD421A2_45DF_401D_8FB3_B196434BAB5E_.wvu.Cols" localSheetId="9" hidden="1">'October '!$H:$XFD</definedName>
    <definedName name="Z_1FD421A2_45DF_401D_8FB3_B196434BAB5E_.wvu.Cols" localSheetId="8" hidden="1">'September '!$H:$XFD</definedName>
    <definedName name="Z_1FD421A2_45DF_401D_8FB3_B196434BAB5E_.wvu.FilterData" localSheetId="3" hidden="1">'April '!$A$3:$G$13</definedName>
    <definedName name="Z_1FD421A2_45DF_401D_8FB3_B196434BAB5E_.wvu.FilterData" localSheetId="7" hidden="1">'August '!$A$3:$G$13</definedName>
    <definedName name="Z_1FD421A2_45DF_401D_8FB3_B196434BAB5E_.wvu.FilterData" localSheetId="11" hidden="1">December!$A$3:$G$13</definedName>
    <definedName name="Z_1FD421A2_45DF_401D_8FB3_B196434BAB5E_.wvu.FilterData" localSheetId="1" hidden="1">'February '!$A$3:$G$13</definedName>
    <definedName name="Z_1FD421A2_45DF_401D_8FB3_B196434BAB5E_.wvu.FilterData" localSheetId="0" hidden="1">January!$A$3:$G$13</definedName>
    <definedName name="Z_1FD421A2_45DF_401D_8FB3_B196434BAB5E_.wvu.FilterData" localSheetId="6" hidden="1">'July '!$A$3:$G$13</definedName>
    <definedName name="Z_1FD421A2_45DF_401D_8FB3_B196434BAB5E_.wvu.FilterData" localSheetId="5" hidden="1">'June '!$A$3:$G$13</definedName>
    <definedName name="Z_1FD421A2_45DF_401D_8FB3_B196434BAB5E_.wvu.FilterData" localSheetId="2" hidden="1">'March '!$A$3:$G$13</definedName>
    <definedName name="Z_1FD421A2_45DF_401D_8FB3_B196434BAB5E_.wvu.FilterData" localSheetId="4" hidden="1">'May '!$A$3:$G$13</definedName>
    <definedName name="Z_1FD421A2_45DF_401D_8FB3_B196434BAB5E_.wvu.FilterData" localSheetId="10" hidden="1">'November '!$A$3:$G$13</definedName>
    <definedName name="Z_1FD421A2_45DF_401D_8FB3_B196434BAB5E_.wvu.FilterData" localSheetId="9" hidden="1">'October '!$A$3:$G$13</definedName>
    <definedName name="Z_1FD421A2_45DF_401D_8FB3_B196434BAB5E_.wvu.FilterData" localSheetId="8" hidden="1">'September '!$A$3:$G$13</definedName>
    <definedName name="Z_1FD421A2_45DF_401D_8FB3_B196434BAB5E_.wvu.PrintArea" localSheetId="3" hidden="1">'April '!$1:$14</definedName>
    <definedName name="Z_1FD421A2_45DF_401D_8FB3_B196434BAB5E_.wvu.PrintArea" localSheetId="7" hidden="1">'August '!$1:$14</definedName>
    <definedName name="Z_1FD421A2_45DF_401D_8FB3_B196434BAB5E_.wvu.PrintArea" localSheetId="11" hidden="1">December!$1:$14</definedName>
    <definedName name="Z_1FD421A2_45DF_401D_8FB3_B196434BAB5E_.wvu.PrintArea" localSheetId="1" hidden="1">'February '!$1:$14</definedName>
    <definedName name="Z_1FD421A2_45DF_401D_8FB3_B196434BAB5E_.wvu.PrintArea" localSheetId="0" hidden="1">January!$1:$14</definedName>
    <definedName name="Z_1FD421A2_45DF_401D_8FB3_B196434BAB5E_.wvu.PrintArea" localSheetId="6" hidden="1">'July '!$1:$14</definedName>
    <definedName name="Z_1FD421A2_45DF_401D_8FB3_B196434BAB5E_.wvu.PrintArea" localSheetId="5" hidden="1">'June '!$1:$14</definedName>
    <definedName name="Z_1FD421A2_45DF_401D_8FB3_B196434BAB5E_.wvu.PrintArea" localSheetId="2" hidden="1">'March '!$1:$14</definedName>
    <definedName name="Z_1FD421A2_45DF_401D_8FB3_B196434BAB5E_.wvu.PrintArea" localSheetId="4" hidden="1">'May '!$1:$14</definedName>
    <definedName name="Z_1FD421A2_45DF_401D_8FB3_B196434BAB5E_.wvu.PrintArea" localSheetId="10" hidden="1">'November '!$1:$14</definedName>
    <definedName name="Z_1FD421A2_45DF_401D_8FB3_B196434BAB5E_.wvu.PrintArea" localSheetId="9" hidden="1">'October '!$1:$14</definedName>
    <definedName name="Z_1FD421A2_45DF_401D_8FB3_B196434BAB5E_.wvu.PrintArea" localSheetId="8" hidden="1">'September '!$1:$14</definedName>
    <definedName name="Z_1FD421A2_45DF_401D_8FB3_B196434BAB5E_.wvu.Rows" localSheetId="3" hidden="1">'April '!$17:$1048576,'April '!$16:$16</definedName>
    <definedName name="Z_1FD421A2_45DF_401D_8FB3_B196434BAB5E_.wvu.Rows" localSheetId="7" hidden="1">'August '!$17:$1048576,'August '!$16:$16</definedName>
    <definedName name="Z_1FD421A2_45DF_401D_8FB3_B196434BAB5E_.wvu.Rows" localSheetId="11" hidden="1">December!$17:$1048576,December!$16:$16</definedName>
    <definedName name="Z_1FD421A2_45DF_401D_8FB3_B196434BAB5E_.wvu.Rows" localSheetId="1" hidden="1">'February '!$17:$1048576,'February '!$16:$16</definedName>
    <definedName name="Z_1FD421A2_45DF_401D_8FB3_B196434BAB5E_.wvu.Rows" localSheetId="0" hidden="1">January!$17:$1048576,January!$16:$16</definedName>
    <definedName name="Z_1FD421A2_45DF_401D_8FB3_B196434BAB5E_.wvu.Rows" localSheetId="6" hidden="1">'July '!$17:$1048576,'July '!$16:$16</definedName>
    <definedName name="Z_1FD421A2_45DF_401D_8FB3_B196434BAB5E_.wvu.Rows" localSheetId="5" hidden="1">'June '!$17:$1048576,'June '!$16:$16</definedName>
    <definedName name="Z_1FD421A2_45DF_401D_8FB3_B196434BAB5E_.wvu.Rows" localSheetId="2" hidden="1">'March '!$17:$1048576,'March '!$16:$16</definedName>
    <definedName name="Z_1FD421A2_45DF_401D_8FB3_B196434BAB5E_.wvu.Rows" localSheetId="4" hidden="1">'May '!$17:$1048576,'May '!$16:$16</definedName>
    <definedName name="Z_1FD421A2_45DF_401D_8FB3_B196434BAB5E_.wvu.Rows" localSheetId="10" hidden="1">'November '!$17:$1048576,'November '!$16:$16</definedName>
    <definedName name="Z_1FD421A2_45DF_401D_8FB3_B196434BAB5E_.wvu.Rows" localSheetId="9" hidden="1">'October '!$17:$1048576,'October '!$16:$16</definedName>
    <definedName name="Z_1FD421A2_45DF_401D_8FB3_B196434BAB5E_.wvu.Rows" localSheetId="8" hidden="1">'September '!$17:$1048576,'September '!$16:$16</definedName>
    <definedName name="Z_34C810B7_3CB8_4A2A_84E3_6649F9AEA8E4_.wvu.Cols" localSheetId="3" hidden="1">'April '!$H:$XFD</definedName>
    <definedName name="Z_34C810B7_3CB8_4A2A_84E3_6649F9AEA8E4_.wvu.Cols" localSheetId="7" hidden="1">'August '!$H:$XFD</definedName>
    <definedName name="Z_34C810B7_3CB8_4A2A_84E3_6649F9AEA8E4_.wvu.Cols" localSheetId="11" hidden="1">December!$H:$XFD</definedName>
    <definedName name="Z_34C810B7_3CB8_4A2A_84E3_6649F9AEA8E4_.wvu.Cols" localSheetId="1" hidden="1">'February '!$H:$XFD</definedName>
    <definedName name="Z_34C810B7_3CB8_4A2A_84E3_6649F9AEA8E4_.wvu.Cols" localSheetId="0" hidden="1">January!$H:$XFD</definedName>
    <definedName name="Z_34C810B7_3CB8_4A2A_84E3_6649F9AEA8E4_.wvu.Cols" localSheetId="6" hidden="1">'July '!$H:$XFD</definedName>
    <definedName name="Z_34C810B7_3CB8_4A2A_84E3_6649F9AEA8E4_.wvu.Cols" localSheetId="5" hidden="1">'June '!$H:$XFD</definedName>
    <definedName name="Z_34C810B7_3CB8_4A2A_84E3_6649F9AEA8E4_.wvu.Cols" localSheetId="2" hidden="1">'March '!$H:$XFD</definedName>
    <definedName name="Z_34C810B7_3CB8_4A2A_84E3_6649F9AEA8E4_.wvu.Cols" localSheetId="4" hidden="1">'May '!$H:$XFD</definedName>
    <definedName name="Z_34C810B7_3CB8_4A2A_84E3_6649F9AEA8E4_.wvu.Cols" localSheetId="10" hidden="1">'November '!$H:$XFD</definedName>
    <definedName name="Z_34C810B7_3CB8_4A2A_84E3_6649F9AEA8E4_.wvu.Cols" localSheetId="9" hidden="1">'October '!$H:$XFD</definedName>
    <definedName name="Z_34C810B7_3CB8_4A2A_84E3_6649F9AEA8E4_.wvu.Cols" localSheetId="8" hidden="1">'September '!$H:$XFD</definedName>
    <definedName name="Z_34C810B7_3CB8_4A2A_84E3_6649F9AEA8E4_.wvu.FilterData" localSheetId="3" hidden="1">'April '!$A$3:$G$13</definedName>
    <definedName name="Z_34C810B7_3CB8_4A2A_84E3_6649F9AEA8E4_.wvu.FilterData" localSheetId="7" hidden="1">'August '!$A$3:$G$13</definedName>
    <definedName name="Z_34C810B7_3CB8_4A2A_84E3_6649F9AEA8E4_.wvu.FilterData" localSheetId="11" hidden="1">December!$A$3:$G$13</definedName>
    <definedName name="Z_34C810B7_3CB8_4A2A_84E3_6649F9AEA8E4_.wvu.FilterData" localSheetId="1" hidden="1">'February '!$A$3:$G$13</definedName>
    <definedName name="Z_34C810B7_3CB8_4A2A_84E3_6649F9AEA8E4_.wvu.FilterData" localSheetId="0" hidden="1">January!$A$3:$G$13</definedName>
    <definedName name="Z_34C810B7_3CB8_4A2A_84E3_6649F9AEA8E4_.wvu.FilterData" localSheetId="6" hidden="1">'July '!$A$3:$G$13</definedName>
    <definedName name="Z_34C810B7_3CB8_4A2A_84E3_6649F9AEA8E4_.wvu.FilterData" localSheetId="5" hidden="1">'June '!$A$3:$G$13</definedName>
    <definedName name="Z_34C810B7_3CB8_4A2A_84E3_6649F9AEA8E4_.wvu.FilterData" localSheetId="2" hidden="1">'March '!$A$3:$G$13</definedName>
    <definedName name="Z_34C810B7_3CB8_4A2A_84E3_6649F9AEA8E4_.wvu.FilterData" localSheetId="4" hidden="1">'May '!$A$3:$G$13</definedName>
    <definedName name="Z_34C810B7_3CB8_4A2A_84E3_6649F9AEA8E4_.wvu.FilterData" localSheetId="10" hidden="1">'November '!$A$3:$G$13</definedName>
    <definedName name="Z_34C810B7_3CB8_4A2A_84E3_6649F9AEA8E4_.wvu.FilterData" localSheetId="9" hidden="1">'October '!$A$3:$G$13</definedName>
    <definedName name="Z_34C810B7_3CB8_4A2A_84E3_6649F9AEA8E4_.wvu.FilterData" localSheetId="8" hidden="1">'September '!$A$3:$G$13</definedName>
    <definedName name="Z_34C810B7_3CB8_4A2A_84E3_6649F9AEA8E4_.wvu.PrintArea" localSheetId="3" hidden="1">'April '!$1:$14</definedName>
    <definedName name="Z_34C810B7_3CB8_4A2A_84E3_6649F9AEA8E4_.wvu.PrintArea" localSheetId="7" hidden="1">'August '!$1:$14</definedName>
    <definedName name="Z_34C810B7_3CB8_4A2A_84E3_6649F9AEA8E4_.wvu.PrintArea" localSheetId="11" hidden="1">December!$1:$14</definedName>
    <definedName name="Z_34C810B7_3CB8_4A2A_84E3_6649F9AEA8E4_.wvu.PrintArea" localSheetId="1" hidden="1">'February '!$1:$14</definedName>
    <definedName name="Z_34C810B7_3CB8_4A2A_84E3_6649F9AEA8E4_.wvu.PrintArea" localSheetId="0" hidden="1">January!$1:$14</definedName>
    <definedName name="Z_34C810B7_3CB8_4A2A_84E3_6649F9AEA8E4_.wvu.PrintArea" localSheetId="6" hidden="1">'July '!$1:$14</definedName>
    <definedName name="Z_34C810B7_3CB8_4A2A_84E3_6649F9AEA8E4_.wvu.PrintArea" localSheetId="5" hidden="1">'June '!$1:$14</definedName>
    <definedName name="Z_34C810B7_3CB8_4A2A_84E3_6649F9AEA8E4_.wvu.PrintArea" localSheetId="2" hidden="1">'March '!$1:$14</definedName>
    <definedName name="Z_34C810B7_3CB8_4A2A_84E3_6649F9AEA8E4_.wvu.PrintArea" localSheetId="4" hidden="1">'May '!$1:$14</definedName>
    <definedName name="Z_34C810B7_3CB8_4A2A_84E3_6649F9AEA8E4_.wvu.PrintArea" localSheetId="10" hidden="1">'November '!$1:$14</definedName>
    <definedName name="Z_34C810B7_3CB8_4A2A_84E3_6649F9AEA8E4_.wvu.PrintArea" localSheetId="9" hidden="1">'October '!$1:$14</definedName>
    <definedName name="Z_34C810B7_3CB8_4A2A_84E3_6649F9AEA8E4_.wvu.PrintArea" localSheetId="8" hidden="1">'September '!$1:$14</definedName>
    <definedName name="Z_34C810B7_3CB8_4A2A_84E3_6649F9AEA8E4_.wvu.Rows" localSheetId="3" hidden="1">'April '!$17:$1048576,'April '!$16:$16</definedName>
    <definedName name="Z_34C810B7_3CB8_4A2A_84E3_6649F9AEA8E4_.wvu.Rows" localSheetId="7" hidden="1">'August '!$17:$1048576,'August '!$16:$16</definedName>
    <definedName name="Z_34C810B7_3CB8_4A2A_84E3_6649F9AEA8E4_.wvu.Rows" localSheetId="11" hidden="1">December!$17:$1048576,December!$16:$16</definedName>
    <definedName name="Z_34C810B7_3CB8_4A2A_84E3_6649F9AEA8E4_.wvu.Rows" localSheetId="1" hidden="1">'February '!$17:$1048576,'February '!$16:$16</definedName>
    <definedName name="Z_34C810B7_3CB8_4A2A_84E3_6649F9AEA8E4_.wvu.Rows" localSheetId="0" hidden="1">January!$17:$1048576,January!$16:$16</definedName>
    <definedName name="Z_34C810B7_3CB8_4A2A_84E3_6649F9AEA8E4_.wvu.Rows" localSheetId="6" hidden="1">'July '!$17:$1048576,'July '!$16:$16</definedName>
    <definedName name="Z_34C810B7_3CB8_4A2A_84E3_6649F9AEA8E4_.wvu.Rows" localSheetId="5" hidden="1">'June '!$17:$1048576,'June '!$16:$16</definedName>
    <definedName name="Z_34C810B7_3CB8_4A2A_84E3_6649F9AEA8E4_.wvu.Rows" localSheetId="2" hidden="1">'March '!$17:$1048576,'March '!$16:$16</definedName>
    <definedName name="Z_34C810B7_3CB8_4A2A_84E3_6649F9AEA8E4_.wvu.Rows" localSheetId="4" hidden="1">'May '!$17:$1048576,'May '!$16:$16</definedName>
    <definedName name="Z_34C810B7_3CB8_4A2A_84E3_6649F9AEA8E4_.wvu.Rows" localSheetId="10" hidden="1">'November '!$17:$1048576,'November '!$16:$16</definedName>
    <definedName name="Z_34C810B7_3CB8_4A2A_84E3_6649F9AEA8E4_.wvu.Rows" localSheetId="9" hidden="1">'October '!$17:$1048576,'October '!$16:$16</definedName>
    <definedName name="Z_34C810B7_3CB8_4A2A_84E3_6649F9AEA8E4_.wvu.Rows" localSheetId="8" hidden="1">'September '!$17:$1048576,'September '!$16:$16</definedName>
    <definedName name="Z_6C691621_2F14_493E_91EA_0EA24C63493A_.wvu.Cols" localSheetId="3" hidden="1">'April '!$H:$XFD</definedName>
    <definedName name="Z_6C691621_2F14_493E_91EA_0EA24C63493A_.wvu.Cols" localSheetId="7" hidden="1">'August '!$H:$XFD</definedName>
    <definedName name="Z_6C691621_2F14_493E_91EA_0EA24C63493A_.wvu.Cols" localSheetId="11" hidden="1">December!$H:$XFD</definedName>
    <definedName name="Z_6C691621_2F14_493E_91EA_0EA24C63493A_.wvu.Cols" localSheetId="1" hidden="1">'February '!$H:$XFD</definedName>
    <definedName name="Z_6C691621_2F14_493E_91EA_0EA24C63493A_.wvu.Cols" localSheetId="0" hidden="1">January!$H:$XFD</definedName>
    <definedName name="Z_6C691621_2F14_493E_91EA_0EA24C63493A_.wvu.Cols" localSheetId="6" hidden="1">'July '!$H:$XFD</definedName>
    <definedName name="Z_6C691621_2F14_493E_91EA_0EA24C63493A_.wvu.Cols" localSheetId="5" hidden="1">'June '!$H:$XFD</definedName>
    <definedName name="Z_6C691621_2F14_493E_91EA_0EA24C63493A_.wvu.Cols" localSheetId="2" hidden="1">'March '!$H:$XFD</definedName>
    <definedName name="Z_6C691621_2F14_493E_91EA_0EA24C63493A_.wvu.Cols" localSheetId="4" hidden="1">'May '!$H:$XFD</definedName>
    <definedName name="Z_6C691621_2F14_493E_91EA_0EA24C63493A_.wvu.Cols" localSheetId="10" hidden="1">'November '!$H:$XFD</definedName>
    <definedName name="Z_6C691621_2F14_493E_91EA_0EA24C63493A_.wvu.Cols" localSheetId="9" hidden="1">'October '!$H:$XFD</definedName>
    <definedName name="Z_6C691621_2F14_493E_91EA_0EA24C63493A_.wvu.Cols" localSheetId="8" hidden="1">'September '!$H:$XFD</definedName>
    <definedName name="Z_6C691621_2F14_493E_91EA_0EA24C63493A_.wvu.FilterData" localSheetId="3" hidden="1">'April '!$A$3:$G$13</definedName>
    <definedName name="Z_6C691621_2F14_493E_91EA_0EA24C63493A_.wvu.FilterData" localSheetId="7" hidden="1">'August '!$A$3:$G$13</definedName>
    <definedName name="Z_6C691621_2F14_493E_91EA_0EA24C63493A_.wvu.FilterData" localSheetId="11" hidden="1">December!$A$3:$G$13</definedName>
    <definedName name="Z_6C691621_2F14_493E_91EA_0EA24C63493A_.wvu.FilterData" localSheetId="1" hidden="1">'February '!$A$3:$G$13</definedName>
    <definedName name="Z_6C691621_2F14_493E_91EA_0EA24C63493A_.wvu.FilterData" localSheetId="0" hidden="1">January!$A$3:$G$13</definedName>
    <definedName name="Z_6C691621_2F14_493E_91EA_0EA24C63493A_.wvu.FilterData" localSheetId="6" hidden="1">'July '!$A$3:$G$13</definedName>
    <definedName name="Z_6C691621_2F14_493E_91EA_0EA24C63493A_.wvu.FilterData" localSheetId="5" hidden="1">'June '!$A$3:$G$13</definedName>
    <definedName name="Z_6C691621_2F14_493E_91EA_0EA24C63493A_.wvu.FilterData" localSheetId="2" hidden="1">'March '!$A$3:$G$13</definedName>
    <definedName name="Z_6C691621_2F14_493E_91EA_0EA24C63493A_.wvu.FilterData" localSheetId="4" hidden="1">'May '!$A$3:$G$13</definedName>
    <definedName name="Z_6C691621_2F14_493E_91EA_0EA24C63493A_.wvu.FilterData" localSheetId="10" hidden="1">'November '!$A$3:$G$13</definedName>
    <definedName name="Z_6C691621_2F14_493E_91EA_0EA24C63493A_.wvu.FilterData" localSheetId="9" hidden="1">'October '!$A$3:$G$13</definedName>
    <definedName name="Z_6C691621_2F14_493E_91EA_0EA24C63493A_.wvu.FilterData" localSheetId="8" hidden="1">'September '!$A$3:$G$13</definedName>
    <definedName name="Z_6C691621_2F14_493E_91EA_0EA24C63493A_.wvu.PrintArea" localSheetId="3" hidden="1">'April '!$1:$14</definedName>
    <definedName name="Z_6C691621_2F14_493E_91EA_0EA24C63493A_.wvu.PrintArea" localSheetId="7" hidden="1">'August '!$1:$14</definedName>
    <definedName name="Z_6C691621_2F14_493E_91EA_0EA24C63493A_.wvu.PrintArea" localSheetId="11" hidden="1">December!$1:$14</definedName>
    <definedName name="Z_6C691621_2F14_493E_91EA_0EA24C63493A_.wvu.PrintArea" localSheetId="1" hidden="1">'February '!$1:$14</definedName>
    <definedName name="Z_6C691621_2F14_493E_91EA_0EA24C63493A_.wvu.PrintArea" localSheetId="0" hidden="1">January!$1:$14</definedName>
    <definedName name="Z_6C691621_2F14_493E_91EA_0EA24C63493A_.wvu.PrintArea" localSheetId="6" hidden="1">'July '!$1:$14</definedName>
    <definedName name="Z_6C691621_2F14_493E_91EA_0EA24C63493A_.wvu.PrintArea" localSheetId="5" hidden="1">'June '!$1:$14</definedName>
    <definedName name="Z_6C691621_2F14_493E_91EA_0EA24C63493A_.wvu.PrintArea" localSheetId="2" hidden="1">'March '!$1:$14</definedName>
    <definedName name="Z_6C691621_2F14_493E_91EA_0EA24C63493A_.wvu.PrintArea" localSheetId="4" hidden="1">'May '!$1:$14</definedName>
    <definedName name="Z_6C691621_2F14_493E_91EA_0EA24C63493A_.wvu.PrintArea" localSheetId="10" hidden="1">'November '!$1:$14</definedName>
    <definedName name="Z_6C691621_2F14_493E_91EA_0EA24C63493A_.wvu.PrintArea" localSheetId="9" hidden="1">'October '!$1:$14</definedName>
    <definedName name="Z_6C691621_2F14_493E_91EA_0EA24C63493A_.wvu.PrintArea" localSheetId="8" hidden="1">'September '!$1:$14</definedName>
    <definedName name="Z_6C691621_2F14_493E_91EA_0EA24C63493A_.wvu.Rows" localSheetId="3" hidden="1">'April '!$17:$1048576,'April '!$16:$16</definedName>
    <definedName name="Z_6C691621_2F14_493E_91EA_0EA24C63493A_.wvu.Rows" localSheetId="7" hidden="1">'August '!$17:$1048576,'August '!$16:$16</definedName>
    <definedName name="Z_6C691621_2F14_493E_91EA_0EA24C63493A_.wvu.Rows" localSheetId="11" hidden="1">December!$17:$1048576,December!$16:$16</definedName>
    <definedName name="Z_6C691621_2F14_493E_91EA_0EA24C63493A_.wvu.Rows" localSheetId="1" hidden="1">'February '!$17:$1048576,'February '!$16:$16</definedName>
    <definedName name="Z_6C691621_2F14_493E_91EA_0EA24C63493A_.wvu.Rows" localSheetId="0" hidden="1">January!$17:$1048576,January!$16:$16</definedName>
    <definedName name="Z_6C691621_2F14_493E_91EA_0EA24C63493A_.wvu.Rows" localSheetId="6" hidden="1">'July '!$17:$1048576,'July '!$16:$16</definedName>
    <definedName name="Z_6C691621_2F14_493E_91EA_0EA24C63493A_.wvu.Rows" localSheetId="5" hidden="1">'June '!$17:$1048576,'June '!$16:$16</definedName>
    <definedName name="Z_6C691621_2F14_493E_91EA_0EA24C63493A_.wvu.Rows" localSheetId="2" hidden="1">'March '!$17:$1048576,'March '!$16:$16</definedName>
    <definedName name="Z_6C691621_2F14_493E_91EA_0EA24C63493A_.wvu.Rows" localSheetId="4" hidden="1">'May '!$17:$1048576,'May '!$16:$16</definedName>
    <definedName name="Z_6C691621_2F14_493E_91EA_0EA24C63493A_.wvu.Rows" localSheetId="10" hidden="1">'November '!$17:$1048576,'November '!$16:$16</definedName>
    <definedName name="Z_6C691621_2F14_493E_91EA_0EA24C63493A_.wvu.Rows" localSheetId="9" hidden="1">'October '!$17:$1048576,'October '!$16:$16</definedName>
    <definedName name="Z_6C691621_2F14_493E_91EA_0EA24C63493A_.wvu.Rows" localSheetId="8" hidden="1">'September '!$17:$1048576,'September '!$16:$16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2" l="1"/>
  <c r="B13" i="12"/>
  <c r="C12" i="12"/>
  <c r="D12" i="12" s="1"/>
  <c r="F12" i="12" s="1"/>
  <c r="B12" i="12"/>
  <c r="C11" i="12"/>
  <c r="B11" i="12"/>
  <c r="D10" i="12"/>
  <c r="F10" i="12" s="1"/>
  <c r="C10" i="12"/>
  <c r="B10" i="12"/>
  <c r="C9" i="12"/>
  <c r="B9" i="12"/>
  <c r="C8" i="12"/>
  <c r="B8" i="12"/>
  <c r="D8" i="12" s="1"/>
  <c r="F8" i="12" s="1"/>
  <c r="C7" i="12"/>
  <c r="B7" i="12"/>
  <c r="C6" i="12"/>
  <c r="B6" i="12"/>
  <c r="D6" i="12" s="1"/>
  <c r="F6" i="12" s="1"/>
  <c r="C5" i="12"/>
  <c r="B5" i="12"/>
  <c r="C4" i="12"/>
  <c r="C14" i="12" s="1"/>
  <c r="B4" i="12"/>
  <c r="D4" i="12" l="1"/>
  <c r="F4" i="12" s="1"/>
  <c r="B14" i="12"/>
  <c r="E5" i="12"/>
  <c r="G5" i="12" s="1"/>
  <c r="E4" i="12"/>
  <c r="G4" i="12" s="1"/>
  <c r="E6" i="12"/>
  <c r="G6" i="12" s="1"/>
  <c r="E8" i="12"/>
  <c r="G8" i="12" s="1"/>
  <c r="E10" i="12"/>
  <c r="G10" i="12" s="1"/>
  <c r="E12" i="12"/>
  <c r="G12" i="12" s="1"/>
  <c r="D5" i="12"/>
  <c r="F5" i="12" s="1"/>
  <c r="D7" i="12"/>
  <c r="F7" i="12" s="1"/>
  <c r="D9" i="12"/>
  <c r="F9" i="12" s="1"/>
  <c r="D11" i="12"/>
  <c r="F11" i="12" s="1"/>
  <c r="D13" i="12"/>
  <c r="F13" i="12" s="1"/>
  <c r="E11" i="12" l="1"/>
  <c r="G11" i="12" s="1"/>
  <c r="D14" i="12"/>
  <c r="E7" i="12"/>
  <c r="G7" i="12" s="1"/>
  <c r="E9" i="12"/>
  <c r="G9" i="12" s="1"/>
  <c r="E13" i="12"/>
  <c r="G13" i="12" s="1"/>
  <c r="F14" i="12" l="1"/>
  <c r="E14" i="12"/>
  <c r="G14" i="12" s="1"/>
</calcChain>
</file>

<file path=xl/sharedStrings.xml><?xml version="1.0" encoding="utf-8"?>
<sst xmlns="http://schemas.openxmlformats.org/spreadsheetml/2006/main" count="240" uniqueCount="19">
  <si>
    <t>ქ.თბილისის მუნიციპალიტეტის მერია ჯანდაცვისა და სოციალური მომსახურების საქალაქო სამსახური</t>
  </si>
  <si>
    <t>კომისიის მიერ  დაკმაყოფილებული მოთხოვნების რაოდენობა და პროცენტული განაწილება</t>
  </si>
  <si>
    <t>რაიონი</t>
  </si>
  <si>
    <t>სრულად დაკმაყოფილებული მოთხოვნები</t>
  </si>
  <si>
    <t>ნაწილობრივ დაკმაყოფილებული მოთხოვნები</t>
  </si>
  <si>
    <t>სულ</t>
  </si>
  <si>
    <t>სრულად დაკმაყოფილებული მოთხოვნები (%)</t>
  </si>
  <si>
    <t>ნაწილობრივ დაკმაყოფილებული მოთხოვნები (%)</t>
  </si>
  <si>
    <t>სულ (%)</t>
  </si>
  <si>
    <t>გლდანის რაიონი</t>
  </si>
  <si>
    <t>ნაძალადევის რაიონი</t>
  </si>
  <si>
    <t>დიდუბის რაიონი</t>
  </si>
  <si>
    <t>ჩუღურეთის რაიონი</t>
  </si>
  <si>
    <t>ისნის რაიონი</t>
  </si>
  <si>
    <t>სამგორის რაიონი</t>
  </si>
  <si>
    <t>ვაკის რაიონი</t>
  </si>
  <si>
    <t>საბურთალოს რაიონი</t>
  </si>
  <si>
    <t>მთაწმინდის რაიონი</t>
  </si>
  <si>
    <t>კრწანისის რაიონი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</si>
</sst>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,##0.0_);_(* \(#,##0.0\);_(* &quot;-&quot;_);_(@_)"/>
  </numFmts>
  <fonts count="7">
    <font>
      <sz val="11"/>
      <color theme="1"/>
      <name val="Calibri"/>
      <family val="2"/>
      <charset val="1"/>
      <scheme val="minor"/>
    </font>
    <font>
      <b/>
      <sz val="18"/>
      <color theme="4"/>
      <name val="Geo_Arial"/>
      <family val="2"/>
    </font>
    <font>
      <b/>
      <sz val="14"/>
      <color theme="4"/>
      <name val="Geo_Arial"/>
      <family val="2"/>
    </font>
    <font>
      <sz val="10"/>
      <color indexed="8"/>
      <name val="Arial"/>
      <family val="2"/>
    </font>
    <font>
      <b/>
      <sz val="10"/>
      <color indexed="8"/>
      <name val="Geo_Arial"/>
      <family val="2"/>
    </font>
    <font>
      <sz val="10"/>
      <color indexed="8"/>
      <name val="Geo_Arial"/>
      <family val="2"/>
    </font>
    <font>
      <u/>
      <sz val="11"/>
      <color theme="10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rgb="FF00B0F0"/>
      </top>
      <bottom style="thin">
        <color rgb="FF00B0F0"/>
      </bottom>
      <diagonal/>
    </border>
    <border>
      <left/>
      <right/>
      <top style="double">
        <color rgb="FF00B0F0"/>
      </top>
      <bottom style="double">
        <color rgb="FF00B0F0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0" xfId="0" applyFont="1" applyFill="1" applyAlignment="1">
      <alignment vertical="center" wrapText="1"/>
    </xf>
    <xf numFmtId="41" fontId="2" fillId="3" borderId="0" xfId="0" applyNumberFormat="1" applyFont="1" applyFill="1" applyBorder="1" applyAlignment="1">
      <alignment horizontal="centerContinuous" vertical="center" wrapText="1"/>
    </xf>
    <xf numFmtId="41" fontId="4" fillId="4" borderId="1" xfId="1" applyNumberFormat="1" applyFont="1" applyFill="1" applyBorder="1" applyAlignment="1">
      <alignment horizontal="center" vertical="center" wrapText="1"/>
    </xf>
    <xf numFmtId="41" fontId="5" fillId="3" borderId="0" xfId="1" applyNumberFormat="1" applyFont="1" applyFill="1" applyBorder="1" applyAlignment="1"/>
    <xf numFmtId="164" fontId="5" fillId="3" borderId="0" xfId="1" applyNumberFormat="1" applyFont="1" applyFill="1" applyBorder="1" applyAlignment="1"/>
    <xf numFmtId="41" fontId="5" fillId="4" borderId="0" xfId="1" applyNumberFormat="1" applyFont="1" applyFill="1" applyBorder="1" applyAlignment="1"/>
    <xf numFmtId="164" fontId="5" fillId="4" borderId="0" xfId="1" applyNumberFormat="1" applyFont="1" applyFill="1" applyBorder="1" applyAlignment="1"/>
    <xf numFmtId="41" fontId="4" fillId="3" borderId="2" xfId="1" applyNumberFormat="1" applyFont="1" applyFill="1" applyBorder="1" applyAlignment="1"/>
    <xf numFmtId="164" fontId="4" fillId="3" borderId="2" xfId="1" applyNumberFormat="1" applyFont="1" applyFill="1" applyBorder="1" applyAlignment="1"/>
    <xf numFmtId="41" fontId="6" fillId="0" borderId="0" xfId="2" applyNumberFormat="1" applyFill="1" applyBorder="1" applyAlignment="1"/>
    <xf numFmtId="0" fontId="1" fillId="2" borderId="0" xfId="0" applyFont="1" applyFill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_01_IANVAR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1403984</xdr:colOff>
      <xdr:row>0</xdr:row>
      <xdr:rowOff>1398035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03984" cy="139803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03984" cy="1398035"/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03984" cy="1398035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03984" cy="1398035"/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03984" cy="1398035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03984" cy="1398035"/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03984" cy="139803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03984" cy="1398035"/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03984" cy="139803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03984" cy="1398035"/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03984" cy="139803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03984" cy="1398035"/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03984" cy="139803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03984" cy="1398035"/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03984" cy="1398035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03984" cy="1398035"/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03984" cy="1398035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03984" cy="1398035"/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03984" cy="1398035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03984" cy="1398035"/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03984" cy="1398035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03984" cy="1398035"/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03984" cy="139803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qria/Komisiis_Oqmebi/01_komisiis_oqmeb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tents"/>
      <sheetName val="dat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Test"/>
    </sheetNames>
    <sheetDataSet>
      <sheetData sheetId="0"/>
      <sheetData sheetId="1">
        <row r="49">
          <cell r="C49">
            <v>1</v>
          </cell>
          <cell r="D49">
            <v>104</v>
          </cell>
        </row>
        <row r="50">
          <cell r="D50">
            <v>92</v>
          </cell>
        </row>
        <row r="51">
          <cell r="D51">
            <v>53</v>
          </cell>
        </row>
        <row r="52">
          <cell r="C52">
            <v>2</v>
          </cell>
          <cell r="D52">
            <v>47</v>
          </cell>
        </row>
        <row r="53">
          <cell r="C53">
            <v>4</v>
          </cell>
          <cell r="D53">
            <v>85</v>
          </cell>
        </row>
        <row r="54">
          <cell r="C54">
            <v>2</v>
          </cell>
          <cell r="D54">
            <v>108</v>
          </cell>
        </row>
        <row r="55">
          <cell r="C55">
            <v>2</v>
          </cell>
          <cell r="D55">
            <v>69</v>
          </cell>
        </row>
        <row r="56">
          <cell r="C56">
            <v>4</v>
          </cell>
          <cell r="D56">
            <v>128</v>
          </cell>
        </row>
        <row r="57">
          <cell r="C57">
            <v>2</v>
          </cell>
          <cell r="D57">
            <v>59</v>
          </cell>
        </row>
        <row r="58">
          <cell r="C58">
            <v>2</v>
          </cell>
          <cell r="D58">
            <v>37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100"/>
  <sheetViews>
    <sheetView showGridLines="0" workbookViewId="0">
      <selection activeCell="A3" sqref="A3"/>
    </sheetView>
  </sheetViews>
  <sheetFormatPr defaultColWidth="0" defaultRowHeight="15" customHeight="1" zeroHeight="1"/>
  <cols>
    <col min="1" max="1" width="22.140625" customWidth="1"/>
    <col min="2" max="7" width="22.5703125" customWidth="1"/>
    <col min="8" max="10" width="9.140625" hidden="1" customWidth="1"/>
    <col min="11" max="11" width="10.42578125" hidden="1" customWidth="1"/>
    <col min="12" max="16384" width="9.140625" hidden="1"/>
  </cols>
  <sheetData>
    <row r="1" spans="1:17" ht="113.25" customHeight="1">
      <c r="B1" s="11" t="s">
        <v>0</v>
      </c>
      <c r="C1" s="11"/>
      <c r="D1" s="11"/>
      <c r="E1" s="11"/>
      <c r="F1" s="11"/>
      <c r="G1" s="1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6" customHeight="1" thickBot="1">
      <c r="A2" s="2" t="s">
        <v>1</v>
      </c>
      <c r="B2" s="2"/>
      <c r="C2" s="2"/>
      <c r="D2" s="2"/>
      <c r="E2" s="2"/>
      <c r="F2" s="2"/>
      <c r="G2" s="2"/>
    </row>
    <row r="3" spans="1:17" ht="45" customHeight="1" thickTop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17" ht="17.25" customHeight="1">
      <c r="A4" s="4" t="s">
        <v>9</v>
      </c>
      <c r="B4" s="4">
        <v>3</v>
      </c>
      <c r="C4" s="4">
        <v>223</v>
      </c>
      <c r="D4" s="4">
        <v>226</v>
      </c>
      <c r="E4" s="5">
        <v>1.3274336283185841</v>
      </c>
      <c r="F4" s="5">
        <v>98.672566371681413</v>
      </c>
      <c r="G4" s="5">
        <v>100</v>
      </c>
    </row>
    <row r="5" spans="1:17">
      <c r="A5" s="6" t="s">
        <v>10</v>
      </c>
      <c r="B5" s="6">
        <v>9</v>
      </c>
      <c r="C5" s="6">
        <v>207</v>
      </c>
      <c r="D5" s="6">
        <v>216</v>
      </c>
      <c r="E5" s="7">
        <v>4.1666666666666661</v>
      </c>
      <c r="F5" s="7">
        <v>95.833333333333343</v>
      </c>
      <c r="G5" s="7">
        <v>100.00000000000001</v>
      </c>
    </row>
    <row r="6" spans="1:17">
      <c r="A6" s="4" t="s">
        <v>11</v>
      </c>
      <c r="B6" s="4">
        <v>4</v>
      </c>
      <c r="C6" s="4">
        <v>91</v>
      </c>
      <c r="D6" s="4">
        <v>95</v>
      </c>
      <c r="E6" s="5">
        <v>4.2105263157894735</v>
      </c>
      <c r="F6" s="5">
        <v>95.78947368421052</v>
      </c>
      <c r="G6" s="5">
        <v>100</v>
      </c>
    </row>
    <row r="7" spans="1:17">
      <c r="A7" s="6" t="s">
        <v>12</v>
      </c>
      <c r="B7" s="6">
        <v>2</v>
      </c>
      <c r="C7" s="6">
        <v>97</v>
      </c>
      <c r="D7" s="6">
        <v>99</v>
      </c>
      <c r="E7" s="7">
        <v>2.0202020202020203</v>
      </c>
      <c r="F7" s="7">
        <v>97.979797979797979</v>
      </c>
      <c r="G7" s="7">
        <v>100</v>
      </c>
    </row>
    <row r="8" spans="1:17">
      <c r="A8" s="4" t="s">
        <v>13</v>
      </c>
      <c r="B8" s="4">
        <v>1</v>
      </c>
      <c r="C8" s="4">
        <v>117</v>
      </c>
      <c r="D8" s="4">
        <v>118</v>
      </c>
      <c r="E8" s="5">
        <v>0.84745762711864403</v>
      </c>
      <c r="F8" s="5">
        <v>99.152542372881356</v>
      </c>
      <c r="G8" s="5">
        <v>100</v>
      </c>
    </row>
    <row r="9" spans="1:17">
      <c r="A9" s="6" t="s">
        <v>14</v>
      </c>
      <c r="B9" s="6">
        <v>3</v>
      </c>
      <c r="C9" s="6">
        <v>180</v>
      </c>
      <c r="D9" s="6">
        <v>183</v>
      </c>
      <c r="E9" s="7">
        <v>1.639344262295082</v>
      </c>
      <c r="F9" s="7">
        <v>98.360655737704917</v>
      </c>
      <c r="G9" s="7">
        <v>100</v>
      </c>
    </row>
    <row r="10" spans="1:17">
      <c r="A10" s="4" t="s">
        <v>15</v>
      </c>
      <c r="B10" s="4">
        <v>4</v>
      </c>
      <c r="C10" s="4">
        <v>132</v>
      </c>
      <c r="D10" s="4">
        <v>136</v>
      </c>
      <c r="E10" s="5">
        <v>2.9411764705882351</v>
      </c>
      <c r="F10" s="5">
        <v>97.058823529411768</v>
      </c>
      <c r="G10" s="5">
        <v>100</v>
      </c>
    </row>
    <row r="11" spans="1:17">
      <c r="A11" s="6" t="s">
        <v>16</v>
      </c>
      <c r="B11" s="6">
        <v>10</v>
      </c>
      <c r="C11" s="6">
        <v>232</v>
      </c>
      <c r="D11" s="6">
        <v>242</v>
      </c>
      <c r="E11" s="7">
        <v>4.1322314049586781</v>
      </c>
      <c r="F11" s="7">
        <v>95.867768595041326</v>
      </c>
      <c r="G11" s="7">
        <v>100</v>
      </c>
    </row>
    <row r="12" spans="1:17">
      <c r="A12" s="4" t="s">
        <v>17</v>
      </c>
      <c r="B12" s="4">
        <v>3</v>
      </c>
      <c r="C12" s="4">
        <v>75</v>
      </c>
      <c r="D12" s="4">
        <v>78</v>
      </c>
      <c r="E12" s="5">
        <v>3.8461538461538463</v>
      </c>
      <c r="F12" s="5">
        <v>96.15384615384616</v>
      </c>
      <c r="G12" s="5">
        <v>100</v>
      </c>
    </row>
    <row r="13" spans="1:17" ht="15.75" thickBot="1">
      <c r="A13" s="6" t="s">
        <v>18</v>
      </c>
      <c r="B13" s="6">
        <v>1</v>
      </c>
      <c r="C13" s="6">
        <v>66</v>
      </c>
      <c r="D13" s="6">
        <v>67</v>
      </c>
      <c r="E13" s="7">
        <v>1.4925373134328357</v>
      </c>
      <c r="F13" s="7">
        <v>98.507462686567166</v>
      </c>
      <c r="G13" s="7">
        <v>100</v>
      </c>
    </row>
    <row r="14" spans="1:17" ht="16.5" thickTop="1" thickBot="1">
      <c r="A14" s="8" t="s">
        <v>5</v>
      </c>
      <c r="B14" s="8">
        <v>40</v>
      </c>
      <c r="C14" s="8">
        <v>1420</v>
      </c>
      <c r="D14" s="8">
        <v>1460</v>
      </c>
      <c r="E14" s="9">
        <v>2.7397260273972601</v>
      </c>
      <c r="F14" s="9">
        <v>97.260273972602747</v>
      </c>
      <c r="G14" s="9">
        <v>100</v>
      </c>
    </row>
    <row r="15" spans="1:17" ht="15.75" thickTop="1"/>
    <row r="16" spans="1:17" hidden="1">
      <c r="A16" s="10"/>
    </row>
    <row r="17" ht="15" hidden="1" customHeight="1"/>
    <row r="18" ht="15" hidden="1" customHeight="1"/>
    <row r="19" ht="15" hidden="1" customHeight="1"/>
    <row r="20" ht="15" hidden="1" customHeight="1"/>
    <row r="21" ht="15" hidden="1" customHeight="1"/>
    <row r="22" ht="15" hidden="1" customHeight="1"/>
    <row r="23" ht="15" hidden="1" customHeight="1"/>
    <row r="24" ht="15" hidden="1" customHeight="1"/>
    <row r="25" ht="15" hidden="1" customHeight="1"/>
    <row r="26" ht="15" hidden="1" customHeight="1"/>
    <row r="27" ht="15" hidden="1" customHeight="1"/>
    <row r="28" ht="15" hidden="1" customHeight="1"/>
    <row r="29" ht="15" hidden="1" customHeight="1"/>
    <row r="30" ht="15" hidden="1" customHeight="1"/>
    <row r="31" ht="15" hidden="1" customHeight="1"/>
    <row r="32" ht="15" hidden="1" customHeight="1"/>
    <row r="33" ht="15" hidden="1" customHeight="1"/>
    <row r="34" ht="15" hidden="1" customHeight="1"/>
    <row r="35" ht="15" hidden="1" customHeight="1"/>
    <row r="36" ht="15" hidden="1" customHeight="1"/>
    <row r="37" ht="15" hidden="1" customHeight="1"/>
    <row r="38" ht="15" hidden="1" customHeight="1"/>
    <row r="39" ht="15" hidden="1" customHeight="1"/>
    <row r="40" ht="15" hidden="1" customHeight="1"/>
    <row r="41" ht="15" hidden="1" customHeight="1"/>
    <row r="42" ht="15" hidden="1" customHeight="1"/>
    <row r="43" ht="15" hidden="1" customHeight="1"/>
    <row r="44" ht="15" hidden="1" customHeight="1"/>
    <row r="45" ht="15" hidden="1" customHeight="1"/>
    <row r="46" ht="15" hidden="1" customHeight="1"/>
    <row r="47" ht="15" hidden="1" customHeight="1"/>
    <row r="48" ht="15" hidden="1" customHeight="1"/>
    <row r="49" ht="15" hidden="1" customHeight="1"/>
    <row r="50" ht="15" hidden="1" customHeight="1"/>
    <row r="51" ht="15" hidden="1" customHeight="1"/>
    <row r="52" ht="15" hidden="1" customHeight="1"/>
    <row r="53" ht="15" hidden="1" customHeight="1"/>
    <row r="54" ht="15" hidden="1" customHeight="1"/>
    <row r="55" ht="15" hidden="1" customHeight="1"/>
    <row r="56" ht="15" hidden="1" customHeight="1"/>
    <row r="57" ht="15" hidden="1" customHeight="1"/>
    <row r="58" ht="15" hidden="1" customHeight="1"/>
    <row r="59" ht="15" hidden="1" customHeight="1"/>
    <row r="60" ht="15" hidden="1" customHeight="1"/>
    <row r="61" ht="15" hidden="1" customHeight="1"/>
    <row r="62" ht="15" hidden="1" customHeight="1"/>
    <row r="63" ht="15" hidden="1" customHeight="1"/>
    <row r="64" ht="15" hidden="1" customHeight="1"/>
    <row r="65" ht="15" hidden="1" customHeight="1"/>
    <row r="66" ht="15" hidden="1" customHeight="1"/>
    <row r="67" ht="15" hidden="1" customHeight="1"/>
    <row r="68" ht="15" hidden="1" customHeight="1"/>
    <row r="69" ht="15" hidden="1" customHeight="1"/>
    <row r="70" ht="15" hidden="1" customHeight="1"/>
    <row r="71" ht="15" hidden="1" customHeight="1"/>
    <row r="72" ht="15" hidden="1" customHeight="1"/>
    <row r="73" ht="15" hidden="1" customHeight="1"/>
    <row r="74" ht="15" hidden="1" customHeight="1"/>
    <row r="75" ht="15" hidden="1" customHeight="1"/>
    <row r="76" ht="15" hidden="1" customHeight="1"/>
    <row r="77" ht="15" hidden="1" customHeight="1"/>
    <row r="78" ht="15" hidden="1" customHeight="1"/>
    <row r="79" ht="15" hidden="1" customHeight="1"/>
    <row r="80" ht="15" hidden="1" customHeight="1"/>
    <row r="81" ht="15" hidden="1" customHeight="1"/>
    <row r="82" ht="15" hidden="1" customHeight="1"/>
    <row r="83" ht="15" hidden="1" customHeight="1"/>
    <row r="84" ht="15" hidden="1" customHeight="1"/>
    <row r="85" ht="15" hidden="1" customHeight="1"/>
    <row r="86" ht="15" hidden="1" customHeight="1"/>
    <row r="87" ht="15" hidden="1" customHeight="1"/>
    <row r="88" ht="15" hidden="1" customHeight="1"/>
    <row r="89" ht="15" hidden="1" customHeight="1"/>
    <row r="90" ht="15" hidden="1" customHeight="1"/>
    <row r="91" ht="15" hidden="1" customHeight="1"/>
    <row r="92" ht="15" hidden="1" customHeight="1"/>
    <row r="93" ht="15" hidden="1" customHeight="1"/>
    <row r="94" ht="15" hidden="1" customHeight="1"/>
    <row r="95" ht="15" hidden="1" customHeight="1"/>
    <row r="96" ht="15" hidden="1" customHeight="1"/>
    <row r="97" ht="15" hidden="1" customHeight="1"/>
    <row r="98" ht="15" hidden="1" customHeight="1"/>
    <row r="99" ht="15" hidden="1" customHeight="1"/>
    <row r="100" ht="15" hidden="1" customHeight="1"/>
  </sheetData>
  <mergeCells count="1">
    <mergeCell ref="B1:G1"/>
  </mergeCells>
  <pageMargins left="0.23622047244094491" right="0.59055118110236227" top="0.74803149606299213" bottom="0.74803149606299213" header="0.31496062992125984" footer="0.31496062992125984"/>
  <pageSetup scale="8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Q30"/>
  <sheetViews>
    <sheetView showGridLines="0" workbookViewId="0">
      <selection activeCell="A2" sqref="A2"/>
    </sheetView>
  </sheetViews>
  <sheetFormatPr defaultColWidth="0" defaultRowHeight="0" customHeight="1" zeroHeight="1"/>
  <cols>
    <col min="1" max="1" width="22.140625" customWidth="1"/>
    <col min="2" max="7" width="22.5703125" customWidth="1"/>
    <col min="8" max="10" width="9.140625" hidden="1" customWidth="1"/>
    <col min="11" max="11" width="10.42578125" hidden="1" customWidth="1"/>
    <col min="12" max="16384" width="9.140625" hidden="1"/>
  </cols>
  <sheetData>
    <row r="1" spans="1:17" ht="113.25" customHeight="1">
      <c r="B1" s="11" t="s">
        <v>0</v>
      </c>
      <c r="C1" s="11"/>
      <c r="D1" s="11"/>
      <c r="E1" s="11"/>
      <c r="F1" s="11"/>
      <c r="G1" s="1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6" customHeight="1" thickBot="1">
      <c r="A2" s="2" t="s">
        <v>1</v>
      </c>
      <c r="B2" s="2"/>
      <c r="C2" s="2"/>
      <c r="D2" s="2"/>
      <c r="E2" s="2"/>
      <c r="F2" s="2"/>
      <c r="G2" s="2"/>
    </row>
    <row r="3" spans="1:17" ht="45" customHeight="1" thickTop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17" ht="17.25" customHeight="1">
      <c r="A4" s="4" t="s">
        <v>9</v>
      </c>
      <c r="B4" s="4">
        <v>9</v>
      </c>
      <c r="C4" s="4">
        <v>100</v>
      </c>
      <c r="D4" s="4">
        <v>109</v>
      </c>
      <c r="E4" s="5">
        <v>8.2568807339449553</v>
      </c>
      <c r="F4" s="5">
        <v>91.743119266055047</v>
      </c>
      <c r="G4" s="5">
        <v>100</v>
      </c>
    </row>
    <row r="5" spans="1:17" ht="15">
      <c r="A5" s="6" t="s">
        <v>10</v>
      </c>
      <c r="B5" s="6">
        <v>2</v>
      </c>
      <c r="C5" s="6">
        <v>93</v>
      </c>
      <c r="D5" s="6">
        <v>95</v>
      </c>
      <c r="E5" s="7">
        <v>2.1052631578947367</v>
      </c>
      <c r="F5" s="7">
        <v>97.894736842105274</v>
      </c>
      <c r="G5" s="7">
        <v>100.00000000000001</v>
      </c>
    </row>
    <row r="6" spans="1:17" ht="15">
      <c r="A6" s="4" t="s">
        <v>11</v>
      </c>
      <c r="B6" s="4">
        <v>0</v>
      </c>
      <c r="C6" s="4">
        <v>45</v>
      </c>
      <c r="D6" s="4">
        <v>45</v>
      </c>
      <c r="E6" s="5">
        <v>0</v>
      </c>
      <c r="F6" s="5">
        <v>100</v>
      </c>
      <c r="G6" s="5">
        <v>100</v>
      </c>
    </row>
    <row r="7" spans="1:17" ht="15">
      <c r="A7" s="6" t="s">
        <v>12</v>
      </c>
      <c r="B7" s="6">
        <v>7</v>
      </c>
      <c r="C7" s="6">
        <v>44</v>
      </c>
      <c r="D7" s="6">
        <v>51</v>
      </c>
      <c r="E7" s="7">
        <v>13.725490196078432</v>
      </c>
      <c r="F7" s="7">
        <v>86.274509803921575</v>
      </c>
      <c r="G7" s="7">
        <v>100</v>
      </c>
    </row>
    <row r="8" spans="1:17" ht="15">
      <c r="A8" s="4" t="s">
        <v>13</v>
      </c>
      <c r="B8" s="4">
        <v>3</v>
      </c>
      <c r="C8" s="4">
        <v>52</v>
      </c>
      <c r="D8" s="4">
        <v>55</v>
      </c>
      <c r="E8" s="5">
        <v>5.4545454545454541</v>
      </c>
      <c r="F8" s="5">
        <v>94.545454545454547</v>
      </c>
      <c r="G8" s="5">
        <v>100</v>
      </c>
    </row>
    <row r="9" spans="1:17" ht="15">
      <c r="A9" s="6" t="s">
        <v>14</v>
      </c>
      <c r="B9" s="6">
        <v>2</v>
      </c>
      <c r="C9" s="6">
        <v>109</v>
      </c>
      <c r="D9" s="6">
        <v>111</v>
      </c>
      <c r="E9" s="7">
        <v>1.8018018018018018</v>
      </c>
      <c r="F9" s="7">
        <v>98.198198198198199</v>
      </c>
      <c r="G9" s="7">
        <v>100</v>
      </c>
    </row>
    <row r="10" spans="1:17" ht="15">
      <c r="A10" s="4" t="s">
        <v>15</v>
      </c>
      <c r="B10" s="4">
        <v>2</v>
      </c>
      <c r="C10" s="4">
        <v>97</v>
      </c>
      <c r="D10" s="4">
        <v>99</v>
      </c>
      <c r="E10" s="5">
        <v>2.0202020202020203</v>
      </c>
      <c r="F10" s="5">
        <v>97.979797979797979</v>
      </c>
      <c r="G10" s="5">
        <v>100</v>
      </c>
    </row>
    <row r="11" spans="1:17" ht="15">
      <c r="A11" s="6" t="s">
        <v>16</v>
      </c>
      <c r="B11" s="6">
        <v>4</v>
      </c>
      <c r="C11" s="6">
        <v>125</v>
      </c>
      <c r="D11" s="6">
        <v>129</v>
      </c>
      <c r="E11" s="7">
        <v>3.1007751937984498</v>
      </c>
      <c r="F11" s="7">
        <v>96.899224806201545</v>
      </c>
      <c r="G11" s="7">
        <v>100</v>
      </c>
    </row>
    <row r="12" spans="1:17" ht="15">
      <c r="A12" s="4" t="s">
        <v>17</v>
      </c>
      <c r="B12" s="4">
        <v>1</v>
      </c>
      <c r="C12" s="4">
        <v>34</v>
      </c>
      <c r="D12" s="4">
        <v>35</v>
      </c>
      <c r="E12" s="5">
        <v>2.8571428571428572</v>
      </c>
      <c r="F12" s="5">
        <v>97.142857142857139</v>
      </c>
      <c r="G12" s="5">
        <v>100</v>
      </c>
    </row>
    <row r="13" spans="1:17" ht="15.75" thickBot="1">
      <c r="A13" s="6" t="s">
        <v>18</v>
      </c>
      <c r="B13" s="6">
        <v>4</v>
      </c>
      <c r="C13" s="6">
        <v>27</v>
      </c>
      <c r="D13" s="6">
        <v>31</v>
      </c>
      <c r="E13" s="7">
        <v>12.903225806451612</v>
      </c>
      <c r="F13" s="7">
        <v>87.096774193548384</v>
      </c>
      <c r="G13" s="7">
        <v>100</v>
      </c>
    </row>
    <row r="14" spans="1:17" ht="16.5" thickTop="1" thickBot="1">
      <c r="A14" s="8" t="s">
        <v>5</v>
      </c>
      <c r="B14" s="8">
        <v>34</v>
      </c>
      <c r="C14" s="8">
        <v>726</v>
      </c>
      <c r="D14" s="8">
        <v>760</v>
      </c>
      <c r="E14" s="9">
        <v>4.4736842105263159</v>
      </c>
      <c r="F14" s="9">
        <v>95.526315789473685</v>
      </c>
      <c r="G14" s="9">
        <v>100</v>
      </c>
    </row>
    <row r="15" spans="1:17" ht="15.75" thickTop="1"/>
    <row r="16" spans="1:17" ht="15" hidden="1">
      <c r="A16" s="10"/>
    </row>
    <row r="17" ht="15" hidden="1" customHeight="1"/>
    <row r="18" ht="15" hidden="1" customHeight="1"/>
    <row r="19" ht="15" hidden="1" customHeight="1"/>
    <row r="20" ht="15" hidden="1" customHeight="1"/>
    <row r="21" ht="15" hidden="1" customHeight="1"/>
    <row r="22" ht="15" hidden="1" customHeight="1"/>
    <row r="23" ht="15" hidden="1" customHeight="1"/>
    <row r="24" ht="15" hidden="1" customHeight="1"/>
    <row r="25" ht="15" hidden="1" customHeight="1"/>
    <row r="26" ht="15" hidden="1" customHeight="1"/>
    <row r="27" ht="15" hidden="1" customHeight="1"/>
    <row r="28" ht="15" hidden="1" customHeight="1"/>
    <row r="29" ht="15" hidden="1" customHeight="1"/>
    <row r="30" ht="15" hidden="1" customHeight="1"/>
  </sheetData>
  <mergeCells count="1">
    <mergeCell ref="B1:G1"/>
  </mergeCells>
  <pageMargins left="0.23622047244094491" right="0.59055118110236227" top="0.74803149606299213" bottom="0.74803149606299213" header="0.31496062992125984" footer="0.31496062992125984"/>
  <pageSetup scale="8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Q30"/>
  <sheetViews>
    <sheetView showGridLines="0" workbookViewId="0">
      <selection activeCell="A2" sqref="A2"/>
    </sheetView>
  </sheetViews>
  <sheetFormatPr defaultColWidth="0" defaultRowHeight="0" customHeight="1" zeroHeight="1"/>
  <cols>
    <col min="1" max="1" width="22.140625" customWidth="1"/>
    <col min="2" max="7" width="22.5703125" customWidth="1"/>
    <col min="8" max="10" width="9.140625" hidden="1" customWidth="1"/>
    <col min="11" max="11" width="10.42578125" hidden="1" customWidth="1"/>
    <col min="12" max="16384" width="9.140625" hidden="1"/>
  </cols>
  <sheetData>
    <row r="1" spans="1:17" ht="113.25" customHeight="1">
      <c r="B1" s="11" t="s">
        <v>0</v>
      </c>
      <c r="C1" s="11"/>
      <c r="D1" s="11"/>
      <c r="E1" s="11"/>
      <c r="F1" s="11"/>
      <c r="G1" s="1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6" customHeight="1" thickBot="1">
      <c r="A2" s="2" t="s">
        <v>1</v>
      </c>
      <c r="B2" s="2"/>
      <c r="C2" s="2"/>
      <c r="D2" s="2"/>
      <c r="E2" s="2"/>
      <c r="F2" s="2"/>
      <c r="G2" s="2"/>
    </row>
    <row r="3" spans="1:17" ht="45" customHeight="1" thickTop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17" ht="17.25" customHeight="1">
      <c r="A4" s="4" t="s">
        <v>9</v>
      </c>
      <c r="B4" s="4">
        <v>5</v>
      </c>
      <c r="C4" s="4">
        <v>133</v>
      </c>
      <c r="D4" s="4">
        <v>138</v>
      </c>
      <c r="E4" s="5">
        <v>3.6231884057971016</v>
      </c>
      <c r="F4" s="5">
        <v>96.376811594202891</v>
      </c>
      <c r="G4" s="5">
        <v>100</v>
      </c>
    </row>
    <row r="5" spans="1:17" ht="15">
      <c r="A5" s="6" t="s">
        <v>10</v>
      </c>
      <c r="B5" s="6">
        <v>6</v>
      </c>
      <c r="C5" s="6">
        <v>144</v>
      </c>
      <c r="D5" s="6">
        <v>150</v>
      </c>
      <c r="E5" s="7">
        <v>4</v>
      </c>
      <c r="F5" s="7">
        <v>96</v>
      </c>
      <c r="G5" s="7">
        <v>100</v>
      </c>
    </row>
    <row r="6" spans="1:17" ht="15">
      <c r="A6" s="4" t="s">
        <v>11</v>
      </c>
      <c r="B6" s="4">
        <v>4</v>
      </c>
      <c r="C6" s="4">
        <v>74</v>
      </c>
      <c r="D6" s="4">
        <v>78</v>
      </c>
      <c r="E6" s="5">
        <v>5.1282051282051277</v>
      </c>
      <c r="F6" s="5">
        <v>94.871794871794862</v>
      </c>
      <c r="G6" s="5">
        <v>99.999999999999986</v>
      </c>
    </row>
    <row r="7" spans="1:17" ht="15">
      <c r="A7" s="6" t="s">
        <v>12</v>
      </c>
      <c r="B7" s="6">
        <v>3</v>
      </c>
      <c r="C7" s="6">
        <v>63</v>
      </c>
      <c r="D7" s="6">
        <v>66</v>
      </c>
      <c r="E7" s="7">
        <v>4.5454545454545459</v>
      </c>
      <c r="F7" s="7">
        <v>95.454545454545453</v>
      </c>
      <c r="G7" s="7">
        <v>100</v>
      </c>
    </row>
    <row r="8" spans="1:17" ht="15">
      <c r="A8" s="4" t="s">
        <v>13</v>
      </c>
      <c r="B8" s="4">
        <v>4</v>
      </c>
      <c r="C8" s="4">
        <v>99</v>
      </c>
      <c r="D8" s="4">
        <v>103</v>
      </c>
      <c r="E8" s="5">
        <v>3.8834951456310676</v>
      </c>
      <c r="F8" s="5">
        <v>96.116504854368941</v>
      </c>
      <c r="G8" s="5">
        <v>100.00000000000001</v>
      </c>
    </row>
    <row r="9" spans="1:17" ht="15">
      <c r="A9" s="6" t="s">
        <v>14</v>
      </c>
      <c r="B9" s="6">
        <v>6</v>
      </c>
      <c r="C9" s="6">
        <v>132</v>
      </c>
      <c r="D9" s="6">
        <v>138</v>
      </c>
      <c r="E9" s="7">
        <v>4.3478260869565215</v>
      </c>
      <c r="F9" s="7">
        <v>95.652173913043484</v>
      </c>
      <c r="G9" s="7">
        <v>100</v>
      </c>
    </row>
    <row r="10" spans="1:17" ht="15">
      <c r="A10" s="4" t="s">
        <v>15</v>
      </c>
      <c r="B10" s="4">
        <v>4</v>
      </c>
      <c r="C10" s="4">
        <v>118</v>
      </c>
      <c r="D10" s="4">
        <v>122</v>
      </c>
      <c r="E10" s="5">
        <v>3.278688524590164</v>
      </c>
      <c r="F10" s="5">
        <v>96.721311475409834</v>
      </c>
      <c r="G10" s="5">
        <v>100</v>
      </c>
    </row>
    <row r="11" spans="1:17" ht="15">
      <c r="A11" s="6" t="s">
        <v>16</v>
      </c>
      <c r="B11" s="6">
        <v>3</v>
      </c>
      <c r="C11" s="6">
        <v>188</v>
      </c>
      <c r="D11" s="6">
        <v>191</v>
      </c>
      <c r="E11" s="7">
        <v>1.5706806282722512</v>
      </c>
      <c r="F11" s="7">
        <v>98.429319371727757</v>
      </c>
      <c r="G11" s="7">
        <v>100.00000000000001</v>
      </c>
    </row>
    <row r="12" spans="1:17" ht="15">
      <c r="A12" s="4" t="s">
        <v>17</v>
      </c>
      <c r="B12" s="4">
        <v>0</v>
      </c>
      <c r="C12" s="4">
        <v>64</v>
      </c>
      <c r="D12" s="4">
        <v>64</v>
      </c>
      <c r="E12" s="5">
        <v>0</v>
      </c>
      <c r="F12" s="5">
        <v>100</v>
      </c>
      <c r="G12" s="5">
        <v>100</v>
      </c>
    </row>
    <row r="13" spans="1:17" ht="15.75" thickBot="1">
      <c r="A13" s="6" t="s">
        <v>18</v>
      </c>
      <c r="B13" s="6">
        <v>0</v>
      </c>
      <c r="C13" s="6">
        <v>38</v>
      </c>
      <c r="D13" s="6">
        <v>38</v>
      </c>
      <c r="E13" s="7">
        <v>0</v>
      </c>
      <c r="F13" s="7">
        <v>100</v>
      </c>
      <c r="G13" s="7">
        <v>100</v>
      </c>
    </row>
    <row r="14" spans="1:17" ht="16.5" thickTop="1" thickBot="1">
      <c r="A14" s="8" t="s">
        <v>5</v>
      </c>
      <c r="B14" s="8">
        <v>35</v>
      </c>
      <c r="C14" s="8">
        <v>1053</v>
      </c>
      <c r="D14" s="8">
        <v>1088</v>
      </c>
      <c r="E14" s="9">
        <v>3.2169117647058822</v>
      </c>
      <c r="F14" s="9">
        <v>96.783088235294116</v>
      </c>
      <c r="G14" s="9">
        <v>100</v>
      </c>
    </row>
    <row r="15" spans="1:17" ht="15.75" thickTop="1"/>
    <row r="16" spans="1:17" ht="15" hidden="1">
      <c r="A16" s="10"/>
    </row>
    <row r="17" ht="15" hidden="1" customHeight="1"/>
    <row r="18" ht="15" hidden="1" customHeight="1"/>
    <row r="19" ht="15" hidden="1" customHeight="1"/>
    <row r="20" ht="15" hidden="1" customHeight="1"/>
    <row r="21" ht="15" hidden="1" customHeight="1"/>
    <row r="22" ht="15" hidden="1" customHeight="1"/>
    <row r="23" ht="15" hidden="1" customHeight="1"/>
    <row r="24" ht="15" hidden="1" customHeight="1"/>
    <row r="25" ht="15" hidden="1" customHeight="1"/>
    <row r="26" ht="15" hidden="1" customHeight="1"/>
    <row r="27" ht="15" hidden="1" customHeight="1"/>
    <row r="28" ht="15" hidden="1" customHeight="1"/>
    <row r="29" ht="15" hidden="1" customHeight="1"/>
    <row r="30" ht="15" hidden="1" customHeight="1"/>
  </sheetData>
  <mergeCells count="1">
    <mergeCell ref="B1:G1"/>
  </mergeCells>
  <pageMargins left="0.23622047244094491" right="0.59055118110236227" top="0.74803149606299213" bottom="0.74803149606299213" header="0.31496062992125984" footer="0.31496062992125984"/>
  <pageSetup scale="82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showGridLines="0" tabSelected="1" workbookViewId="0">
      <selection activeCell="B4" sqref="B4:G14"/>
    </sheetView>
  </sheetViews>
  <sheetFormatPr defaultColWidth="0" defaultRowHeight="0" customHeight="1" zeroHeight="1"/>
  <cols>
    <col min="1" max="1" width="22.140625" customWidth="1"/>
    <col min="2" max="7" width="22.5703125" customWidth="1"/>
    <col min="8" max="10" width="9.140625" hidden="1" customWidth="1"/>
    <col min="11" max="11" width="10.42578125" hidden="1" customWidth="1"/>
    <col min="12" max="16384" width="9.140625" hidden="1"/>
  </cols>
  <sheetData>
    <row r="1" spans="1:17" ht="113.25" customHeight="1">
      <c r="B1" s="11" t="s">
        <v>0</v>
      </c>
      <c r="C1" s="11"/>
      <c r="D1" s="11"/>
      <c r="E1" s="11"/>
      <c r="F1" s="11"/>
      <c r="G1" s="1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6" customHeight="1" thickBot="1">
      <c r="A2" s="2" t="s">
        <v>1</v>
      </c>
      <c r="B2" s="2"/>
      <c r="C2" s="2"/>
      <c r="D2" s="2"/>
      <c r="E2" s="2"/>
      <c r="F2" s="2"/>
      <c r="G2" s="2"/>
    </row>
    <row r="3" spans="1:17" ht="45" customHeight="1" thickTop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17" ht="17.25" customHeight="1">
      <c r="A4" s="4" t="s">
        <v>9</v>
      </c>
      <c r="B4" s="4">
        <f>[1]data!C49</f>
        <v>1</v>
      </c>
      <c r="C4" s="4">
        <f>[1]data!D49</f>
        <v>104</v>
      </c>
      <c r="D4" s="4">
        <f>B4+C4</f>
        <v>105</v>
      </c>
      <c r="E4" s="5">
        <f>(B4/$D4)*100</f>
        <v>0.95238095238095244</v>
      </c>
      <c r="F4" s="5">
        <f t="shared" ref="F4:F14" si="0">(C4/$D4)*100</f>
        <v>99.047619047619051</v>
      </c>
      <c r="G4" s="5">
        <f t="shared" ref="G4:G14" si="1">SUM(E4:F4)</f>
        <v>100</v>
      </c>
    </row>
    <row r="5" spans="1:17" ht="15">
      <c r="A5" s="6" t="s">
        <v>10</v>
      </c>
      <c r="B5" s="6">
        <f>[1]data!C50</f>
        <v>0</v>
      </c>
      <c r="C5" s="6">
        <f>[1]data!D50</f>
        <v>92</v>
      </c>
      <c r="D5" s="6">
        <f t="shared" ref="D5:D13" si="2">B5+C5</f>
        <v>92</v>
      </c>
      <c r="E5" s="7">
        <f t="shared" ref="E5:E14" si="3">(B5/$D5)*100</f>
        <v>0</v>
      </c>
      <c r="F5" s="7">
        <f t="shared" si="0"/>
        <v>100</v>
      </c>
      <c r="G5" s="7">
        <f t="shared" si="1"/>
        <v>100</v>
      </c>
    </row>
    <row r="6" spans="1:17" ht="15">
      <c r="A6" s="4" t="s">
        <v>11</v>
      </c>
      <c r="B6" s="4">
        <f>[1]data!C51</f>
        <v>0</v>
      </c>
      <c r="C6" s="4">
        <f>[1]data!D51</f>
        <v>53</v>
      </c>
      <c r="D6" s="4">
        <f t="shared" si="2"/>
        <v>53</v>
      </c>
      <c r="E6" s="5">
        <f t="shared" si="3"/>
        <v>0</v>
      </c>
      <c r="F6" s="5">
        <f t="shared" si="0"/>
        <v>100</v>
      </c>
      <c r="G6" s="5">
        <f t="shared" si="1"/>
        <v>100</v>
      </c>
    </row>
    <row r="7" spans="1:17" ht="15">
      <c r="A7" s="6" t="s">
        <v>12</v>
      </c>
      <c r="B7" s="6">
        <f>[1]data!C52</f>
        <v>2</v>
      </c>
      <c r="C7" s="6">
        <f>[1]data!D52</f>
        <v>47</v>
      </c>
      <c r="D7" s="6">
        <f t="shared" si="2"/>
        <v>49</v>
      </c>
      <c r="E7" s="7">
        <f t="shared" si="3"/>
        <v>4.0816326530612246</v>
      </c>
      <c r="F7" s="7">
        <f t="shared" si="0"/>
        <v>95.918367346938766</v>
      </c>
      <c r="G7" s="7">
        <f t="shared" si="1"/>
        <v>99.999999999999986</v>
      </c>
    </row>
    <row r="8" spans="1:17" ht="15">
      <c r="A8" s="4" t="s">
        <v>13</v>
      </c>
      <c r="B8" s="4">
        <f>[1]data!C53</f>
        <v>4</v>
      </c>
      <c r="C8" s="4">
        <f>[1]data!D53</f>
        <v>85</v>
      </c>
      <c r="D8" s="4">
        <f t="shared" si="2"/>
        <v>89</v>
      </c>
      <c r="E8" s="5">
        <f t="shared" si="3"/>
        <v>4.4943820224719104</v>
      </c>
      <c r="F8" s="5">
        <f t="shared" si="0"/>
        <v>95.50561797752809</v>
      </c>
      <c r="G8" s="5">
        <f t="shared" si="1"/>
        <v>100</v>
      </c>
    </row>
    <row r="9" spans="1:17" ht="15">
      <c r="A9" s="6" t="s">
        <v>14</v>
      </c>
      <c r="B9" s="6">
        <f>[1]data!C54</f>
        <v>2</v>
      </c>
      <c r="C9" s="6">
        <f>[1]data!D54</f>
        <v>108</v>
      </c>
      <c r="D9" s="6">
        <f t="shared" si="2"/>
        <v>110</v>
      </c>
      <c r="E9" s="7">
        <f t="shared" si="3"/>
        <v>1.8181818181818181</v>
      </c>
      <c r="F9" s="7">
        <f t="shared" si="0"/>
        <v>98.181818181818187</v>
      </c>
      <c r="G9" s="7">
        <f t="shared" si="1"/>
        <v>100</v>
      </c>
    </row>
    <row r="10" spans="1:17" ht="15">
      <c r="A10" s="4" t="s">
        <v>15</v>
      </c>
      <c r="B10" s="4">
        <f>[1]data!C55</f>
        <v>2</v>
      </c>
      <c r="C10" s="4">
        <f>[1]data!D55</f>
        <v>69</v>
      </c>
      <c r="D10" s="4">
        <f t="shared" si="2"/>
        <v>71</v>
      </c>
      <c r="E10" s="5">
        <f t="shared" si="3"/>
        <v>2.8169014084507045</v>
      </c>
      <c r="F10" s="5">
        <f t="shared" si="0"/>
        <v>97.183098591549296</v>
      </c>
      <c r="G10" s="5">
        <f t="shared" si="1"/>
        <v>100</v>
      </c>
    </row>
    <row r="11" spans="1:17" ht="15">
      <c r="A11" s="6" t="s">
        <v>16</v>
      </c>
      <c r="B11" s="6">
        <f>[1]data!C56</f>
        <v>4</v>
      </c>
      <c r="C11" s="6">
        <f>[1]data!D56</f>
        <v>128</v>
      </c>
      <c r="D11" s="6">
        <f t="shared" si="2"/>
        <v>132</v>
      </c>
      <c r="E11" s="7">
        <f t="shared" si="3"/>
        <v>3.0303030303030303</v>
      </c>
      <c r="F11" s="7">
        <f t="shared" si="0"/>
        <v>96.969696969696969</v>
      </c>
      <c r="G11" s="7">
        <f t="shared" si="1"/>
        <v>100</v>
      </c>
    </row>
    <row r="12" spans="1:17" ht="15">
      <c r="A12" s="4" t="s">
        <v>17</v>
      </c>
      <c r="B12" s="4">
        <f>[1]data!C57</f>
        <v>2</v>
      </c>
      <c r="C12" s="4">
        <f>[1]data!D57</f>
        <v>59</v>
      </c>
      <c r="D12" s="4">
        <f t="shared" si="2"/>
        <v>61</v>
      </c>
      <c r="E12" s="5">
        <f t="shared" si="3"/>
        <v>3.278688524590164</v>
      </c>
      <c r="F12" s="5">
        <f t="shared" si="0"/>
        <v>96.721311475409834</v>
      </c>
      <c r="G12" s="5">
        <f t="shared" si="1"/>
        <v>100</v>
      </c>
    </row>
    <row r="13" spans="1:17" ht="15.75" thickBot="1">
      <c r="A13" s="6" t="s">
        <v>18</v>
      </c>
      <c r="B13" s="6">
        <f>[1]data!C58</f>
        <v>2</v>
      </c>
      <c r="C13" s="6">
        <f>[1]data!D58</f>
        <v>37</v>
      </c>
      <c r="D13" s="6">
        <f t="shared" si="2"/>
        <v>39</v>
      </c>
      <c r="E13" s="7">
        <f t="shared" si="3"/>
        <v>5.1282051282051277</v>
      </c>
      <c r="F13" s="7">
        <f t="shared" si="0"/>
        <v>94.871794871794862</v>
      </c>
      <c r="G13" s="7">
        <f t="shared" si="1"/>
        <v>99.999999999999986</v>
      </c>
    </row>
    <row r="14" spans="1:17" ht="16.5" thickTop="1" thickBot="1">
      <c r="A14" s="8" t="s">
        <v>5</v>
      </c>
      <c r="B14" s="8">
        <f>SUM(B4:B13)</f>
        <v>19</v>
      </c>
      <c r="C14" s="8">
        <f t="shared" ref="C14:D14" si="4">SUM(C4:C13)</f>
        <v>782</v>
      </c>
      <c r="D14" s="8">
        <f t="shared" si="4"/>
        <v>801</v>
      </c>
      <c r="E14" s="9">
        <f t="shared" si="3"/>
        <v>2.3720349563046192</v>
      </c>
      <c r="F14" s="9">
        <f t="shared" si="0"/>
        <v>97.627965043695383</v>
      </c>
      <c r="G14" s="9">
        <f t="shared" si="1"/>
        <v>100</v>
      </c>
    </row>
    <row r="15" spans="1:17" ht="15.75" thickTop="1"/>
    <row r="16" spans="1:17" ht="15" hidden="1">
      <c r="A16" s="10"/>
    </row>
    <row r="17" ht="15" hidden="1" customHeight="1"/>
    <row r="18" ht="15" hidden="1" customHeight="1"/>
    <row r="19" ht="15" hidden="1" customHeight="1"/>
    <row r="20" ht="15" hidden="1" customHeight="1"/>
    <row r="21" ht="15" hidden="1" customHeight="1"/>
    <row r="22" ht="15" hidden="1" customHeight="1"/>
    <row r="23" ht="15" hidden="1" customHeight="1"/>
    <row r="24" ht="15" hidden="1" customHeight="1"/>
    <row r="25" ht="15" hidden="1" customHeight="1"/>
    <row r="26" ht="15" hidden="1" customHeight="1"/>
    <row r="27" ht="15" hidden="1" customHeight="1"/>
    <row r="28" ht="15" hidden="1" customHeight="1"/>
    <row r="29" ht="15" hidden="1" customHeight="1"/>
    <row r="30" ht="15" hidden="1" customHeight="1"/>
  </sheetData>
  <mergeCells count="1">
    <mergeCell ref="B1:G1"/>
  </mergeCells>
  <pageMargins left="0.23622047244094491" right="0.59055118110236227" top="0.74803149606299213" bottom="0.74803149606299213" header="0.31496062992125984" footer="0.31496062992125984"/>
  <pageSetup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Q30"/>
  <sheetViews>
    <sheetView showGridLines="0" workbookViewId="0">
      <selection activeCell="A2" sqref="A2"/>
    </sheetView>
  </sheetViews>
  <sheetFormatPr defaultColWidth="0" defaultRowHeight="0" customHeight="1" zeroHeight="1"/>
  <cols>
    <col min="1" max="1" width="22.140625" customWidth="1"/>
    <col min="2" max="7" width="22.5703125" customWidth="1"/>
    <col min="8" max="10" width="9.140625" hidden="1" customWidth="1"/>
    <col min="11" max="11" width="10.42578125" hidden="1" customWidth="1"/>
    <col min="12" max="16384" width="9.140625" hidden="1"/>
  </cols>
  <sheetData>
    <row r="1" spans="1:17" ht="113.25" customHeight="1">
      <c r="B1" s="11" t="s">
        <v>0</v>
      </c>
      <c r="C1" s="11"/>
      <c r="D1" s="11"/>
      <c r="E1" s="11"/>
      <c r="F1" s="11"/>
      <c r="G1" s="1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6" customHeight="1" thickBot="1">
      <c r="A2" s="2" t="s">
        <v>1</v>
      </c>
      <c r="B2" s="2"/>
      <c r="C2" s="2"/>
      <c r="D2" s="2"/>
      <c r="E2" s="2"/>
      <c r="F2" s="2"/>
      <c r="G2" s="2"/>
    </row>
    <row r="3" spans="1:17" ht="45" customHeight="1" thickTop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17" ht="17.25" customHeight="1">
      <c r="A4" s="4" t="s">
        <v>9</v>
      </c>
      <c r="B4" s="4">
        <v>10</v>
      </c>
      <c r="C4" s="4">
        <v>272</v>
      </c>
      <c r="D4" s="4">
        <v>282</v>
      </c>
      <c r="E4" s="5">
        <v>3.5460992907801421</v>
      </c>
      <c r="F4" s="5">
        <v>96.453900709219852</v>
      </c>
      <c r="G4" s="5">
        <v>100</v>
      </c>
    </row>
    <row r="5" spans="1:17" ht="15">
      <c r="A5" s="6" t="s">
        <v>10</v>
      </c>
      <c r="B5" s="6">
        <v>4</v>
      </c>
      <c r="C5" s="6">
        <v>146</v>
      </c>
      <c r="D5" s="6">
        <v>150</v>
      </c>
      <c r="E5" s="7">
        <v>2.666666666666667</v>
      </c>
      <c r="F5" s="7">
        <v>97.333333333333343</v>
      </c>
      <c r="G5" s="7">
        <v>100.00000000000001</v>
      </c>
    </row>
    <row r="6" spans="1:17" ht="15">
      <c r="A6" s="4" t="s">
        <v>11</v>
      </c>
      <c r="B6" s="4">
        <v>2</v>
      </c>
      <c r="C6" s="4">
        <v>77</v>
      </c>
      <c r="D6" s="4">
        <v>79</v>
      </c>
      <c r="E6" s="5">
        <v>2.5316455696202533</v>
      </c>
      <c r="F6" s="5">
        <v>97.468354430379748</v>
      </c>
      <c r="G6" s="5">
        <v>100</v>
      </c>
    </row>
    <row r="7" spans="1:17" ht="15">
      <c r="A7" s="6" t="s">
        <v>12</v>
      </c>
      <c r="B7" s="6">
        <v>1</v>
      </c>
      <c r="C7" s="6">
        <v>69</v>
      </c>
      <c r="D7" s="6">
        <v>70</v>
      </c>
      <c r="E7" s="7">
        <v>1.4285714285714286</v>
      </c>
      <c r="F7" s="7">
        <v>98.571428571428584</v>
      </c>
      <c r="G7" s="7">
        <v>100.00000000000001</v>
      </c>
    </row>
    <row r="8" spans="1:17" ht="15">
      <c r="A8" s="4" t="s">
        <v>13</v>
      </c>
      <c r="B8" s="4">
        <v>1</v>
      </c>
      <c r="C8" s="4">
        <v>98</v>
      </c>
      <c r="D8" s="4">
        <v>99</v>
      </c>
      <c r="E8" s="5">
        <v>1.0101010101010102</v>
      </c>
      <c r="F8" s="5">
        <v>98.98989898989899</v>
      </c>
      <c r="G8" s="5">
        <v>100</v>
      </c>
    </row>
    <row r="9" spans="1:17" ht="15">
      <c r="A9" s="6" t="s">
        <v>14</v>
      </c>
      <c r="B9" s="6">
        <v>3</v>
      </c>
      <c r="C9" s="6">
        <v>143</v>
      </c>
      <c r="D9" s="6">
        <v>146</v>
      </c>
      <c r="E9" s="7">
        <v>2.054794520547945</v>
      </c>
      <c r="F9" s="7">
        <v>97.945205479452056</v>
      </c>
      <c r="G9" s="7">
        <v>100</v>
      </c>
    </row>
    <row r="10" spans="1:17" ht="15">
      <c r="A10" s="4" t="s">
        <v>15</v>
      </c>
      <c r="B10" s="4">
        <v>3</v>
      </c>
      <c r="C10" s="4">
        <v>115</v>
      </c>
      <c r="D10" s="4">
        <v>118</v>
      </c>
      <c r="E10" s="5">
        <v>2.5423728813559325</v>
      </c>
      <c r="F10" s="5">
        <v>97.457627118644069</v>
      </c>
      <c r="G10" s="5">
        <v>100</v>
      </c>
    </row>
    <row r="11" spans="1:17" ht="15">
      <c r="A11" s="6" t="s">
        <v>16</v>
      </c>
      <c r="B11" s="6">
        <v>5</v>
      </c>
      <c r="C11" s="6">
        <v>207</v>
      </c>
      <c r="D11" s="6">
        <v>212</v>
      </c>
      <c r="E11" s="7">
        <v>2.358490566037736</v>
      </c>
      <c r="F11" s="7">
        <v>97.641509433962256</v>
      </c>
      <c r="G11" s="7">
        <v>99.999999999999986</v>
      </c>
    </row>
    <row r="12" spans="1:17" ht="15">
      <c r="A12" s="4" t="s">
        <v>17</v>
      </c>
      <c r="B12" s="4">
        <v>0</v>
      </c>
      <c r="C12" s="4">
        <v>62</v>
      </c>
      <c r="D12" s="4">
        <v>62</v>
      </c>
      <c r="E12" s="5">
        <v>0</v>
      </c>
      <c r="F12" s="5">
        <v>100</v>
      </c>
      <c r="G12" s="5">
        <v>100</v>
      </c>
    </row>
    <row r="13" spans="1:17" ht="15.75" thickBot="1">
      <c r="A13" s="6" t="s">
        <v>18</v>
      </c>
      <c r="B13" s="6">
        <v>2</v>
      </c>
      <c r="C13" s="6">
        <v>35</v>
      </c>
      <c r="D13" s="6">
        <v>37</v>
      </c>
      <c r="E13" s="7">
        <v>5.4054054054054053</v>
      </c>
      <c r="F13" s="7">
        <v>94.594594594594597</v>
      </c>
      <c r="G13" s="7">
        <v>100</v>
      </c>
    </row>
    <row r="14" spans="1:17" ht="16.5" thickTop="1" thickBot="1">
      <c r="A14" s="8" t="s">
        <v>5</v>
      </c>
      <c r="B14" s="8">
        <v>31</v>
      </c>
      <c r="C14" s="8">
        <v>1224</v>
      </c>
      <c r="D14" s="8">
        <v>1255</v>
      </c>
      <c r="E14" s="9">
        <v>2.4701195219123506</v>
      </c>
      <c r="F14" s="9">
        <v>97.529880478087648</v>
      </c>
      <c r="G14" s="9">
        <v>100</v>
      </c>
    </row>
    <row r="15" spans="1:17" ht="15.75" thickTop="1"/>
    <row r="16" spans="1:17" ht="15" hidden="1">
      <c r="A16" s="10"/>
    </row>
    <row r="17" ht="15" hidden="1" customHeight="1"/>
    <row r="18" ht="15" hidden="1" customHeight="1"/>
    <row r="19" ht="15" hidden="1" customHeight="1"/>
    <row r="20" ht="15" hidden="1" customHeight="1"/>
    <row r="21" ht="15" hidden="1" customHeight="1"/>
    <row r="22" ht="15" hidden="1" customHeight="1"/>
    <row r="23" ht="15" hidden="1" customHeight="1"/>
    <row r="24" ht="15" hidden="1" customHeight="1"/>
    <row r="25" ht="15" hidden="1" customHeight="1"/>
    <row r="26" ht="15" hidden="1" customHeight="1"/>
    <row r="27" ht="15" hidden="1" customHeight="1"/>
    <row r="28" ht="15" hidden="1" customHeight="1"/>
    <row r="29" ht="15" hidden="1" customHeight="1"/>
    <row r="30" ht="15" hidden="1" customHeight="1"/>
  </sheetData>
  <mergeCells count="1">
    <mergeCell ref="B1:G1"/>
  </mergeCells>
  <pageMargins left="0.23622047244094491" right="0.59055118110236227" top="0.74803149606299213" bottom="0.74803149606299213" header="0.31496062992125984" footer="0.31496062992125984"/>
  <pageSetup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Q30"/>
  <sheetViews>
    <sheetView showGridLines="0" workbookViewId="0">
      <selection activeCell="A2" sqref="A2"/>
    </sheetView>
  </sheetViews>
  <sheetFormatPr defaultColWidth="0" defaultRowHeight="0" customHeight="1" zeroHeight="1"/>
  <cols>
    <col min="1" max="1" width="22.140625" customWidth="1"/>
    <col min="2" max="7" width="22.5703125" customWidth="1"/>
    <col min="8" max="10" width="9.140625" hidden="1" customWidth="1"/>
    <col min="11" max="11" width="10.42578125" hidden="1" customWidth="1"/>
    <col min="12" max="16384" width="9.140625" hidden="1"/>
  </cols>
  <sheetData>
    <row r="1" spans="1:17" ht="113.25" customHeight="1">
      <c r="B1" s="11" t="s">
        <v>0</v>
      </c>
      <c r="C1" s="11"/>
      <c r="D1" s="11"/>
      <c r="E1" s="11"/>
      <c r="F1" s="11"/>
      <c r="G1" s="1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6" customHeight="1" thickBot="1">
      <c r="A2" s="2" t="s">
        <v>1</v>
      </c>
      <c r="B2" s="2"/>
      <c r="C2" s="2"/>
      <c r="D2" s="2"/>
      <c r="E2" s="2"/>
      <c r="F2" s="2"/>
      <c r="G2" s="2"/>
    </row>
    <row r="3" spans="1:17" ht="45" customHeight="1" thickTop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17" ht="17.25" customHeight="1">
      <c r="A4" s="4" t="s">
        <v>9</v>
      </c>
      <c r="B4" s="4">
        <v>8</v>
      </c>
      <c r="C4" s="4">
        <v>237</v>
      </c>
      <c r="D4" s="4">
        <v>245</v>
      </c>
      <c r="E4" s="5">
        <v>3.2653061224489797</v>
      </c>
      <c r="F4" s="5">
        <v>96.734693877551024</v>
      </c>
      <c r="G4" s="5">
        <v>100</v>
      </c>
    </row>
    <row r="5" spans="1:17" ht="15">
      <c r="A5" s="6" t="s">
        <v>10</v>
      </c>
      <c r="B5" s="6">
        <v>7</v>
      </c>
      <c r="C5" s="6">
        <v>186</v>
      </c>
      <c r="D5" s="6">
        <v>193</v>
      </c>
      <c r="E5" s="7">
        <v>3.6269430051813467</v>
      </c>
      <c r="F5" s="7">
        <v>96.373056994818654</v>
      </c>
      <c r="G5" s="7">
        <v>100</v>
      </c>
    </row>
    <row r="6" spans="1:17" ht="15">
      <c r="A6" s="4" t="s">
        <v>11</v>
      </c>
      <c r="B6" s="4">
        <v>2</v>
      </c>
      <c r="C6" s="4">
        <v>107</v>
      </c>
      <c r="D6" s="4">
        <v>109</v>
      </c>
      <c r="E6" s="5">
        <v>1.834862385321101</v>
      </c>
      <c r="F6" s="5">
        <v>98.165137614678898</v>
      </c>
      <c r="G6" s="5">
        <v>100</v>
      </c>
    </row>
    <row r="7" spans="1:17" ht="15">
      <c r="A7" s="6" t="s">
        <v>12</v>
      </c>
      <c r="B7" s="6">
        <v>4</v>
      </c>
      <c r="C7" s="6">
        <v>95</v>
      </c>
      <c r="D7" s="6">
        <v>99</v>
      </c>
      <c r="E7" s="7">
        <v>4.0404040404040407</v>
      </c>
      <c r="F7" s="7">
        <v>95.959595959595958</v>
      </c>
      <c r="G7" s="7">
        <v>100</v>
      </c>
    </row>
    <row r="8" spans="1:17" ht="15">
      <c r="A8" s="4" t="s">
        <v>13</v>
      </c>
      <c r="B8" s="4">
        <v>2</v>
      </c>
      <c r="C8" s="4">
        <v>117</v>
      </c>
      <c r="D8" s="4">
        <v>119</v>
      </c>
      <c r="E8" s="5">
        <v>1.680672268907563</v>
      </c>
      <c r="F8" s="5">
        <v>98.319327731092429</v>
      </c>
      <c r="G8" s="5">
        <v>99.999999999999986</v>
      </c>
    </row>
    <row r="9" spans="1:17" ht="15">
      <c r="A9" s="6" t="s">
        <v>14</v>
      </c>
      <c r="B9" s="6">
        <v>6</v>
      </c>
      <c r="C9" s="6">
        <v>182</v>
      </c>
      <c r="D9" s="6">
        <v>188</v>
      </c>
      <c r="E9" s="7">
        <v>3.1914893617021276</v>
      </c>
      <c r="F9" s="7">
        <v>96.808510638297875</v>
      </c>
      <c r="G9" s="7">
        <v>100</v>
      </c>
    </row>
    <row r="10" spans="1:17" ht="15">
      <c r="A10" s="4" t="s">
        <v>15</v>
      </c>
      <c r="B10" s="4">
        <v>7</v>
      </c>
      <c r="C10" s="4">
        <v>154</v>
      </c>
      <c r="D10" s="4">
        <v>161</v>
      </c>
      <c r="E10" s="5">
        <v>4.3478260869565215</v>
      </c>
      <c r="F10" s="5">
        <v>95.652173913043484</v>
      </c>
      <c r="G10" s="5">
        <v>100</v>
      </c>
    </row>
    <row r="11" spans="1:17" ht="15">
      <c r="A11" s="6" t="s">
        <v>16</v>
      </c>
      <c r="B11" s="6">
        <v>3</v>
      </c>
      <c r="C11" s="6">
        <v>221</v>
      </c>
      <c r="D11" s="6">
        <v>224</v>
      </c>
      <c r="E11" s="7">
        <v>1.3392857142857142</v>
      </c>
      <c r="F11" s="7">
        <v>98.660714285714292</v>
      </c>
      <c r="G11" s="7">
        <v>100</v>
      </c>
    </row>
    <row r="12" spans="1:17" ht="15">
      <c r="A12" s="4" t="s">
        <v>17</v>
      </c>
      <c r="B12" s="4">
        <v>3</v>
      </c>
      <c r="C12" s="4">
        <v>93</v>
      </c>
      <c r="D12" s="4">
        <v>96</v>
      </c>
      <c r="E12" s="5">
        <v>3.125</v>
      </c>
      <c r="F12" s="5">
        <v>96.875</v>
      </c>
      <c r="G12" s="5">
        <v>100</v>
      </c>
    </row>
    <row r="13" spans="1:17" ht="15.75" thickBot="1">
      <c r="A13" s="6" t="s">
        <v>18</v>
      </c>
      <c r="B13" s="6">
        <v>0</v>
      </c>
      <c r="C13" s="6">
        <v>48</v>
      </c>
      <c r="D13" s="6">
        <v>48</v>
      </c>
      <c r="E13" s="7">
        <v>0</v>
      </c>
      <c r="F13" s="7">
        <v>100</v>
      </c>
      <c r="G13" s="7">
        <v>100</v>
      </c>
    </row>
    <row r="14" spans="1:17" ht="16.5" thickTop="1" thickBot="1">
      <c r="A14" s="8" t="s">
        <v>5</v>
      </c>
      <c r="B14" s="8">
        <v>42</v>
      </c>
      <c r="C14" s="8">
        <v>1440</v>
      </c>
      <c r="D14" s="8">
        <v>1482</v>
      </c>
      <c r="E14" s="9">
        <v>2.834008097165992</v>
      </c>
      <c r="F14" s="9">
        <v>97.165991902834008</v>
      </c>
      <c r="G14" s="9">
        <v>100</v>
      </c>
    </row>
    <row r="15" spans="1:17" ht="15.75" thickTop="1"/>
    <row r="16" spans="1:17" ht="15" hidden="1">
      <c r="A16" s="10"/>
    </row>
    <row r="17" ht="15" hidden="1" customHeight="1"/>
    <row r="18" ht="15" hidden="1" customHeight="1"/>
    <row r="19" ht="15" hidden="1" customHeight="1"/>
    <row r="20" ht="15" hidden="1" customHeight="1"/>
    <row r="21" ht="15" hidden="1" customHeight="1"/>
    <row r="22" ht="15" hidden="1" customHeight="1"/>
    <row r="23" ht="15" hidden="1" customHeight="1"/>
    <row r="24" ht="15" hidden="1" customHeight="1"/>
    <row r="25" ht="15" hidden="1" customHeight="1"/>
    <row r="26" ht="15" hidden="1" customHeight="1"/>
    <row r="27" ht="15" hidden="1" customHeight="1"/>
    <row r="28" ht="15" hidden="1" customHeight="1"/>
    <row r="29" ht="15" hidden="1" customHeight="1"/>
    <row r="30" ht="15" hidden="1" customHeight="1"/>
  </sheetData>
  <mergeCells count="1">
    <mergeCell ref="B1:G1"/>
  </mergeCells>
  <pageMargins left="0.23622047244094491" right="0.59055118110236227" top="0.74803149606299213" bottom="0.74803149606299213" header="0.31496062992125984" footer="0.31496062992125984"/>
  <pageSetup scale="8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Q30"/>
  <sheetViews>
    <sheetView showGridLines="0" workbookViewId="0">
      <selection activeCell="A2" sqref="A2"/>
    </sheetView>
  </sheetViews>
  <sheetFormatPr defaultColWidth="0" defaultRowHeight="0" customHeight="1" zeroHeight="1"/>
  <cols>
    <col min="1" max="1" width="22.140625" customWidth="1"/>
    <col min="2" max="7" width="22.5703125" customWidth="1"/>
    <col min="8" max="10" width="9.140625" hidden="1" customWidth="1"/>
    <col min="11" max="11" width="10.42578125" hidden="1" customWidth="1"/>
    <col min="12" max="16384" width="9.140625" hidden="1"/>
  </cols>
  <sheetData>
    <row r="1" spans="1:17" ht="113.25" customHeight="1">
      <c r="B1" s="11" t="s">
        <v>0</v>
      </c>
      <c r="C1" s="11"/>
      <c r="D1" s="11"/>
      <c r="E1" s="11"/>
      <c r="F1" s="11"/>
      <c r="G1" s="1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6" customHeight="1" thickBot="1">
      <c r="A2" s="2" t="s">
        <v>1</v>
      </c>
      <c r="B2" s="2"/>
      <c r="C2" s="2"/>
      <c r="D2" s="2"/>
      <c r="E2" s="2"/>
      <c r="F2" s="2"/>
      <c r="G2" s="2"/>
    </row>
    <row r="3" spans="1:17" ht="45" customHeight="1" thickTop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17" ht="17.25" customHeight="1">
      <c r="A4" s="4" t="s">
        <v>9</v>
      </c>
      <c r="B4" s="4">
        <v>10</v>
      </c>
      <c r="C4" s="4">
        <v>171</v>
      </c>
      <c r="D4" s="4">
        <v>181</v>
      </c>
      <c r="E4" s="5">
        <v>5.5248618784530388</v>
      </c>
      <c r="F4" s="5">
        <v>94.475138121546962</v>
      </c>
      <c r="G4" s="5">
        <v>100</v>
      </c>
    </row>
    <row r="5" spans="1:17" ht="15">
      <c r="A5" s="6" t="s">
        <v>10</v>
      </c>
      <c r="B5" s="6">
        <v>11</v>
      </c>
      <c r="C5" s="6">
        <v>176</v>
      </c>
      <c r="D5" s="6">
        <v>187</v>
      </c>
      <c r="E5" s="7">
        <v>5.8823529411764701</v>
      </c>
      <c r="F5" s="7">
        <v>94.117647058823522</v>
      </c>
      <c r="G5" s="7">
        <v>99.999999999999986</v>
      </c>
    </row>
    <row r="6" spans="1:17" ht="15">
      <c r="A6" s="4" t="s">
        <v>11</v>
      </c>
      <c r="B6" s="4">
        <v>9</v>
      </c>
      <c r="C6" s="4">
        <v>90</v>
      </c>
      <c r="D6" s="4">
        <v>99</v>
      </c>
      <c r="E6" s="5">
        <v>9.0909090909090917</v>
      </c>
      <c r="F6" s="5">
        <v>90.909090909090907</v>
      </c>
      <c r="G6" s="5">
        <v>100</v>
      </c>
    </row>
    <row r="7" spans="1:17" ht="15">
      <c r="A7" s="6" t="s">
        <v>12</v>
      </c>
      <c r="B7" s="6">
        <v>3</v>
      </c>
      <c r="C7" s="6">
        <v>82</v>
      </c>
      <c r="D7" s="6">
        <v>85</v>
      </c>
      <c r="E7" s="7">
        <v>3.5294117647058822</v>
      </c>
      <c r="F7" s="7">
        <v>96.470588235294116</v>
      </c>
      <c r="G7" s="7">
        <v>100</v>
      </c>
    </row>
    <row r="8" spans="1:17" ht="15">
      <c r="A8" s="4" t="s">
        <v>13</v>
      </c>
      <c r="B8" s="4">
        <v>3</v>
      </c>
      <c r="C8" s="4">
        <v>103</v>
      </c>
      <c r="D8" s="4">
        <v>106</v>
      </c>
      <c r="E8" s="5">
        <v>2.8301886792452833</v>
      </c>
      <c r="F8" s="5">
        <v>97.169811320754718</v>
      </c>
      <c r="G8" s="5">
        <v>100</v>
      </c>
    </row>
    <row r="9" spans="1:17" ht="15">
      <c r="A9" s="6" t="s">
        <v>14</v>
      </c>
      <c r="B9" s="6">
        <v>8</v>
      </c>
      <c r="C9" s="6">
        <v>153</v>
      </c>
      <c r="D9" s="6">
        <v>161</v>
      </c>
      <c r="E9" s="7">
        <v>4.9689440993788816</v>
      </c>
      <c r="F9" s="7">
        <v>95.031055900621126</v>
      </c>
      <c r="G9" s="7">
        <v>100.00000000000001</v>
      </c>
    </row>
    <row r="10" spans="1:17" ht="15">
      <c r="A10" s="4" t="s">
        <v>15</v>
      </c>
      <c r="B10" s="4">
        <v>7</v>
      </c>
      <c r="C10" s="4">
        <v>145</v>
      </c>
      <c r="D10" s="4">
        <v>152</v>
      </c>
      <c r="E10" s="5">
        <v>4.6052631578947363</v>
      </c>
      <c r="F10" s="5">
        <v>95.39473684210526</v>
      </c>
      <c r="G10" s="5">
        <v>100</v>
      </c>
    </row>
    <row r="11" spans="1:17" ht="15">
      <c r="A11" s="6" t="s">
        <v>16</v>
      </c>
      <c r="B11" s="6">
        <v>7</v>
      </c>
      <c r="C11" s="6">
        <v>221</v>
      </c>
      <c r="D11" s="6">
        <v>228</v>
      </c>
      <c r="E11" s="7">
        <v>3.070175438596491</v>
      </c>
      <c r="F11" s="7">
        <v>96.929824561403507</v>
      </c>
      <c r="G11" s="7">
        <v>100</v>
      </c>
    </row>
    <row r="12" spans="1:17" ht="15">
      <c r="A12" s="4" t="s">
        <v>17</v>
      </c>
      <c r="B12" s="4">
        <v>1</v>
      </c>
      <c r="C12" s="4">
        <v>81</v>
      </c>
      <c r="D12" s="4">
        <v>82</v>
      </c>
      <c r="E12" s="5">
        <v>1.2195121951219512</v>
      </c>
      <c r="F12" s="5">
        <v>98.780487804878049</v>
      </c>
      <c r="G12" s="5">
        <v>100</v>
      </c>
    </row>
    <row r="13" spans="1:17" ht="15.75" thickBot="1">
      <c r="A13" s="6" t="s">
        <v>18</v>
      </c>
      <c r="B13" s="6">
        <v>3</v>
      </c>
      <c r="C13" s="6">
        <v>30</v>
      </c>
      <c r="D13" s="6">
        <v>33</v>
      </c>
      <c r="E13" s="7">
        <v>9.0909090909090917</v>
      </c>
      <c r="F13" s="7">
        <v>90.909090909090907</v>
      </c>
      <c r="G13" s="7">
        <v>100</v>
      </c>
    </row>
    <row r="14" spans="1:17" ht="16.5" thickTop="1" thickBot="1">
      <c r="A14" s="8" t="s">
        <v>5</v>
      </c>
      <c r="B14" s="8">
        <v>62</v>
      </c>
      <c r="C14" s="8">
        <v>1252</v>
      </c>
      <c r="D14" s="8">
        <v>1314</v>
      </c>
      <c r="E14" s="9">
        <v>4.71841704718417</v>
      </c>
      <c r="F14" s="9">
        <v>95.281582952815825</v>
      </c>
      <c r="G14" s="9">
        <v>100</v>
      </c>
    </row>
    <row r="15" spans="1:17" ht="15.75" thickTop="1"/>
    <row r="16" spans="1:17" ht="15" hidden="1">
      <c r="A16" s="10"/>
    </row>
    <row r="17" ht="15" hidden="1" customHeight="1"/>
    <row r="18" ht="15" hidden="1" customHeight="1"/>
    <row r="19" ht="15" hidden="1" customHeight="1"/>
    <row r="20" ht="15" hidden="1" customHeight="1"/>
    <row r="21" ht="15" hidden="1" customHeight="1"/>
    <row r="22" ht="15" hidden="1" customHeight="1"/>
    <row r="23" ht="15" hidden="1" customHeight="1"/>
    <row r="24" ht="15" hidden="1" customHeight="1"/>
    <row r="25" ht="15" hidden="1" customHeight="1"/>
    <row r="26" ht="15" hidden="1" customHeight="1"/>
    <row r="27" ht="15" hidden="1" customHeight="1"/>
    <row r="28" ht="15" hidden="1" customHeight="1"/>
    <row r="29" ht="15" hidden="1" customHeight="1"/>
    <row r="30" ht="15" hidden="1" customHeight="1"/>
  </sheetData>
  <mergeCells count="1">
    <mergeCell ref="B1:G1"/>
  </mergeCells>
  <pageMargins left="0.23622047244094491" right="0.59055118110236227" top="0.74803149606299213" bottom="0.74803149606299213" header="0.31496062992125984" footer="0.31496062992125984"/>
  <pageSetup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Q30"/>
  <sheetViews>
    <sheetView showGridLines="0" workbookViewId="0">
      <selection activeCell="A2" sqref="A2"/>
    </sheetView>
  </sheetViews>
  <sheetFormatPr defaultColWidth="0" defaultRowHeight="0" customHeight="1" zeroHeight="1"/>
  <cols>
    <col min="1" max="1" width="22.140625" customWidth="1"/>
    <col min="2" max="7" width="22.5703125" customWidth="1"/>
    <col min="8" max="10" width="9.140625" hidden="1" customWidth="1"/>
    <col min="11" max="11" width="10.42578125" hidden="1" customWidth="1"/>
    <col min="12" max="16384" width="9.140625" hidden="1"/>
  </cols>
  <sheetData>
    <row r="1" spans="1:17" ht="113.25" customHeight="1">
      <c r="B1" s="11" t="s">
        <v>0</v>
      </c>
      <c r="C1" s="11"/>
      <c r="D1" s="11"/>
      <c r="E1" s="11"/>
      <c r="F1" s="11"/>
      <c r="G1" s="1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6" customHeight="1" thickBot="1">
      <c r="A2" s="2" t="s">
        <v>1</v>
      </c>
      <c r="B2" s="2"/>
      <c r="C2" s="2"/>
      <c r="D2" s="2"/>
      <c r="E2" s="2"/>
      <c r="F2" s="2"/>
      <c r="G2" s="2"/>
    </row>
    <row r="3" spans="1:17" ht="45" customHeight="1" thickTop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17" ht="17.25" customHeight="1">
      <c r="A4" s="4" t="s">
        <v>9</v>
      </c>
      <c r="B4" s="4">
        <v>7</v>
      </c>
      <c r="C4" s="4">
        <v>224</v>
      </c>
      <c r="D4" s="4">
        <v>231</v>
      </c>
      <c r="E4" s="5">
        <v>3.0303030303030303</v>
      </c>
      <c r="F4" s="5">
        <v>96.969696969696969</v>
      </c>
      <c r="G4" s="5">
        <v>100</v>
      </c>
    </row>
    <row r="5" spans="1:17" ht="15">
      <c r="A5" s="6" t="s">
        <v>10</v>
      </c>
      <c r="B5" s="6">
        <v>6</v>
      </c>
      <c r="C5" s="6">
        <v>217</v>
      </c>
      <c r="D5" s="6">
        <v>223</v>
      </c>
      <c r="E5" s="7">
        <v>2.6905829596412558</v>
      </c>
      <c r="F5" s="7">
        <v>97.309417040358753</v>
      </c>
      <c r="G5" s="7">
        <v>100.00000000000001</v>
      </c>
    </row>
    <row r="6" spans="1:17" ht="15">
      <c r="A6" s="4" t="s">
        <v>11</v>
      </c>
      <c r="B6" s="4">
        <v>4</v>
      </c>
      <c r="C6" s="4">
        <v>98</v>
      </c>
      <c r="D6" s="4">
        <v>102</v>
      </c>
      <c r="E6" s="5">
        <v>3.9215686274509802</v>
      </c>
      <c r="F6" s="5">
        <v>96.078431372549019</v>
      </c>
      <c r="G6" s="5">
        <v>100</v>
      </c>
    </row>
    <row r="7" spans="1:17" ht="15">
      <c r="A7" s="6" t="s">
        <v>12</v>
      </c>
      <c r="B7" s="6">
        <v>3</v>
      </c>
      <c r="C7" s="6">
        <v>92</v>
      </c>
      <c r="D7" s="6">
        <v>95</v>
      </c>
      <c r="E7" s="7">
        <v>3.1578947368421053</v>
      </c>
      <c r="F7" s="7">
        <v>96.84210526315789</v>
      </c>
      <c r="G7" s="7">
        <v>100</v>
      </c>
    </row>
    <row r="8" spans="1:17" ht="15">
      <c r="A8" s="4" t="s">
        <v>13</v>
      </c>
      <c r="B8" s="4">
        <v>2</v>
      </c>
      <c r="C8" s="4">
        <v>129</v>
      </c>
      <c r="D8" s="4">
        <v>131</v>
      </c>
      <c r="E8" s="5">
        <v>1.5267175572519083</v>
      </c>
      <c r="F8" s="5">
        <v>98.473282442748086</v>
      </c>
      <c r="G8" s="5">
        <v>100</v>
      </c>
    </row>
    <row r="9" spans="1:17" ht="15">
      <c r="A9" s="6" t="s">
        <v>14</v>
      </c>
      <c r="B9" s="6">
        <v>14</v>
      </c>
      <c r="C9" s="6">
        <v>170</v>
      </c>
      <c r="D9" s="6">
        <v>184</v>
      </c>
      <c r="E9" s="7">
        <v>7.608695652173914</v>
      </c>
      <c r="F9" s="7">
        <v>92.391304347826093</v>
      </c>
      <c r="G9" s="7">
        <v>100</v>
      </c>
    </row>
    <row r="10" spans="1:17" ht="15">
      <c r="A10" s="4" t="s">
        <v>15</v>
      </c>
      <c r="B10" s="4">
        <v>3</v>
      </c>
      <c r="C10" s="4">
        <v>159</v>
      </c>
      <c r="D10" s="4">
        <v>162</v>
      </c>
      <c r="E10" s="5">
        <v>1.8518518518518516</v>
      </c>
      <c r="F10" s="5">
        <v>98.148148148148152</v>
      </c>
      <c r="G10" s="5">
        <v>100</v>
      </c>
    </row>
    <row r="11" spans="1:17" ht="15">
      <c r="A11" s="6" t="s">
        <v>16</v>
      </c>
      <c r="B11" s="6">
        <v>10</v>
      </c>
      <c r="C11" s="6">
        <v>228</v>
      </c>
      <c r="D11" s="6">
        <v>238</v>
      </c>
      <c r="E11" s="7">
        <v>4.2016806722689077</v>
      </c>
      <c r="F11" s="7">
        <v>95.798319327731093</v>
      </c>
      <c r="G11" s="7">
        <v>100</v>
      </c>
    </row>
    <row r="12" spans="1:17" ht="15">
      <c r="A12" s="4" t="s">
        <v>17</v>
      </c>
      <c r="B12" s="4">
        <v>3</v>
      </c>
      <c r="C12" s="4">
        <v>87</v>
      </c>
      <c r="D12" s="4">
        <v>90</v>
      </c>
      <c r="E12" s="5">
        <v>3.3333333333333335</v>
      </c>
      <c r="F12" s="5">
        <v>96.666666666666671</v>
      </c>
      <c r="G12" s="5">
        <v>100</v>
      </c>
    </row>
    <row r="13" spans="1:17" ht="15.75" thickBot="1">
      <c r="A13" s="6" t="s">
        <v>18</v>
      </c>
      <c r="B13" s="6">
        <v>2</v>
      </c>
      <c r="C13" s="6">
        <v>60</v>
      </c>
      <c r="D13" s="6">
        <v>62</v>
      </c>
      <c r="E13" s="7">
        <v>3.225806451612903</v>
      </c>
      <c r="F13" s="7">
        <v>96.774193548387103</v>
      </c>
      <c r="G13" s="7">
        <v>100</v>
      </c>
    </row>
    <row r="14" spans="1:17" ht="16.5" thickTop="1" thickBot="1">
      <c r="A14" s="8" t="s">
        <v>5</v>
      </c>
      <c r="B14" s="8">
        <v>54</v>
      </c>
      <c r="C14" s="8">
        <v>1464</v>
      </c>
      <c r="D14" s="8">
        <v>1518</v>
      </c>
      <c r="E14" s="9">
        <v>3.5573122529644272</v>
      </c>
      <c r="F14" s="9">
        <v>96.442687747035578</v>
      </c>
      <c r="G14" s="9">
        <v>100</v>
      </c>
    </row>
    <row r="15" spans="1:17" ht="15.75" thickTop="1"/>
    <row r="16" spans="1:17" ht="15" hidden="1">
      <c r="A16" s="10"/>
    </row>
    <row r="17" ht="15" hidden="1" customHeight="1"/>
    <row r="18" ht="15" hidden="1" customHeight="1"/>
    <row r="19" ht="15" hidden="1" customHeight="1"/>
    <row r="20" ht="15" hidden="1" customHeight="1"/>
    <row r="21" ht="15" hidden="1" customHeight="1"/>
    <row r="22" ht="15" hidden="1" customHeight="1"/>
    <row r="23" ht="15" hidden="1" customHeight="1"/>
    <row r="24" ht="15" hidden="1" customHeight="1"/>
    <row r="25" ht="15" hidden="1" customHeight="1"/>
    <row r="26" ht="15" hidden="1" customHeight="1"/>
    <row r="27" ht="15" hidden="1" customHeight="1"/>
    <row r="28" ht="15" hidden="1" customHeight="1"/>
    <row r="29" ht="15" hidden="1" customHeight="1"/>
    <row r="30" ht="15" hidden="1" customHeight="1"/>
  </sheetData>
  <mergeCells count="1">
    <mergeCell ref="B1:G1"/>
  </mergeCells>
  <pageMargins left="0.23622047244094491" right="0.59055118110236227" top="0.74803149606299213" bottom="0.74803149606299213" header="0.31496062992125984" footer="0.31496062992125984"/>
  <pageSetup scale="8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Q30"/>
  <sheetViews>
    <sheetView showGridLines="0" workbookViewId="0">
      <selection activeCell="A2" sqref="A2"/>
    </sheetView>
  </sheetViews>
  <sheetFormatPr defaultColWidth="0" defaultRowHeight="0" customHeight="1" zeroHeight="1"/>
  <cols>
    <col min="1" max="1" width="22.140625" customWidth="1"/>
    <col min="2" max="7" width="22.5703125" customWidth="1"/>
    <col min="8" max="10" width="9.140625" hidden="1" customWidth="1"/>
    <col min="11" max="11" width="10.42578125" hidden="1" customWidth="1"/>
    <col min="12" max="16384" width="9.140625" hidden="1"/>
  </cols>
  <sheetData>
    <row r="1" spans="1:17" ht="113.25" customHeight="1">
      <c r="B1" s="11" t="s">
        <v>0</v>
      </c>
      <c r="C1" s="11"/>
      <c r="D1" s="11"/>
      <c r="E1" s="11"/>
      <c r="F1" s="11"/>
      <c r="G1" s="1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6" customHeight="1" thickBot="1">
      <c r="A2" s="2" t="s">
        <v>1</v>
      </c>
      <c r="B2" s="2"/>
      <c r="C2" s="2"/>
      <c r="D2" s="2"/>
      <c r="E2" s="2"/>
      <c r="F2" s="2"/>
      <c r="G2" s="2"/>
    </row>
    <row r="3" spans="1:17" ht="45" customHeight="1" thickTop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17" ht="17.25" customHeight="1">
      <c r="A4" s="4" t="s">
        <v>9</v>
      </c>
      <c r="B4" s="4">
        <v>4</v>
      </c>
      <c r="C4" s="4">
        <v>175</v>
      </c>
      <c r="D4" s="4">
        <v>179</v>
      </c>
      <c r="E4" s="5">
        <v>2.2346368715083798</v>
      </c>
      <c r="F4" s="5">
        <v>97.765363128491629</v>
      </c>
      <c r="G4" s="5">
        <v>100.00000000000001</v>
      </c>
    </row>
    <row r="5" spans="1:17" ht="15">
      <c r="A5" s="6" t="s">
        <v>10</v>
      </c>
      <c r="B5" s="6">
        <v>7</v>
      </c>
      <c r="C5" s="6">
        <v>172</v>
      </c>
      <c r="D5" s="6">
        <v>179</v>
      </c>
      <c r="E5" s="7">
        <v>3.9106145251396649</v>
      </c>
      <c r="F5" s="7">
        <v>96.089385474860336</v>
      </c>
      <c r="G5" s="7">
        <v>100</v>
      </c>
    </row>
    <row r="6" spans="1:17" ht="15">
      <c r="A6" s="4" t="s">
        <v>11</v>
      </c>
      <c r="B6" s="4">
        <v>6</v>
      </c>
      <c r="C6" s="4">
        <v>69</v>
      </c>
      <c r="D6" s="4">
        <v>75</v>
      </c>
      <c r="E6" s="5">
        <v>8</v>
      </c>
      <c r="F6" s="5">
        <v>92</v>
      </c>
      <c r="G6" s="5">
        <v>100</v>
      </c>
    </row>
    <row r="7" spans="1:17" ht="15">
      <c r="A7" s="6" t="s">
        <v>12</v>
      </c>
      <c r="B7" s="6">
        <v>5</v>
      </c>
      <c r="C7" s="6">
        <v>61</v>
      </c>
      <c r="D7" s="6">
        <v>66</v>
      </c>
      <c r="E7" s="7">
        <v>7.5757575757575761</v>
      </c>
      <c r="F7" s="7">
        <v>92.424242424242422</v>
      </c>
      <c r="G7" s="7">
        <v>100</v>
      </c>
    </row>
    <row r="8" spans="1:17" ht="15">
      <c r="A8" s="4" t="s">
        <v>13</v>
      </c>
      <c r="B8" s="4">
        <v>2</v>
      </c>
      <c r="C8" s="4">
        <v>106</v>
      </c>
      <c r="D8" s="4">
        <v>108</v>
      </c>
      <c r="E8" s="5">
        <v>1.8518518518518516</v>
      </c>
      <c r="F8" s="5">
        <v>98.148148148148152</v>
      </c>
      <c r="G8" s="5">
        <v>100</v>
      </c>
    </row>
    <row r="9" spans="1:17" ht="15">
      <c r="A9" s="6" t="s">
        <v>14</v>
      </c>
      <c r="B9" s="6">
        <v>12</v>
      </c>
      <c r="C9" s="6">
        <v>158</v>
      </c>
      <c r="D9" s="6">
        <v>170</v>
      </c>
      <c r="E9" s="7">
        <v>7.0588235294117645</v>
      </c>
      <c r="F9" s="7">
        <v>92.941176470588232</v>
      </c>
      <c r="G9" s="7">
        <v>100</v>
      </c>
    </row>
    <row r="10" spans="1:17" ht="15">
      <c r="A10" s="4" t="s">
        <v>15</v>
      </c>
      <c r="B10" s="4">
        <v>4</v>
      </c>
      <c r="C10" s="4">
        <v>146</v>
      </c>
      <c r="D10" s="4">
        <v>150</v>
      </c>
      <c r="E10" s="5">
        <v>2.666666666666667</v>
      </c>
      <c r="F10" s="5">
        <v>97.333333333333343</v>
      </c>
      <c r="G10" s="5">
        <v>100.00000000000001</v>
      </c>
    </row>
    <row r="11" spans="1:17" ht="15">
      <c r="A11" s="6" t="s">
        <v>16</v>
      </c>
      <c r="B11" s="6">
        <v>9</v>
      </c>
      <c r="C11" s="6">
        <v>187</v>
      </c>
      <c r="D11" s="6">
        <v>196</v>
      </c>
      <c r="E11" s="7">
        <v>4.591836734693878</v>
      </c>
      <c r="F11" s="7">
        <v>95.408163265306129</v>
      </c>
      <c r="G11" s="7">
        <v>100</v>
      </c>
    </row>
    <row r="12" spans="1:17" ht="15">
      <c r="A12" s="4" t="s">
        <v>17</v>
      </c>
      <c r="B12" s="4">
        <v>5</v>
      </c>
      <c r="C12" s="4">
        <v>81</v>
      </c>
      <c r="D12" s="4">
        <v>86</v>
      </c>
      <c r="E12" s="5">
        <v>5.8139534883720927</v>
      </c>
      <c r="F12" s="5">
        <v>94.186046511627907</v>
      </c>
      <c r="G12" s="5">
        <v>100</v>
      </c>
    </row>
    <row r="13" spans="1:17" ht="15.75" thickBot="1">
      <c r="A13" s="6" t="s">
        <v>18</v>
      </c>
      <c r="B13" s="6">
        <v>5</v>
      </c>
      <c r="C13" s="6">
        <v>43</v>
      </c>
      <c r="D13" s="6">
        <v>48</v>
      </c>
      <c r="E13" s="7">
        <v>10.416666666666668</v>
      </c>
      <c r="F13" s="7">
        <v>89.583333333333343</v>
      </c>
      <c r="G13" s="7">
        <v>100.00000000000001</v>
      </c>
    </row>
    <row r="14" spans="1:17" ht="16.5" thickTop="1" thickBot="1">
      <c r="A14" s="8" t="s">
        <v>5</v>
      </c>
      <c r="B14" s="8">
        <v>59</v>
      </c>
      <c r="C14" s="8">
        <v>1198</v>
      </c>
      <c r="D14" s="8">
        <v>1257</v>
      </c>
      <c r="E14" s="9">
        <v>4.6937151949085125</v>
      </c>
      <c r="F14" s="9">
        <v>95.306284805091494</v>
      </c>
      <c r="G14" s="9">
        <v>100</v>
      </c>
    </row>
    <row r="15" spans="1:17" ht="15.75" thickTop="1"/>
    <row r="16" spans="1:17" ht="15" hidden="1">
      <c r="A16" s="10"/>
    </row>
    <row r="17" ht="15" hidden="1" customHeight="1"/>
    <row r="18" ht="15" hidden="1" customHeight="1"/>
    <row r="19" ht="15" hidden="1" customHeight="1"/>
    <row r="20" ht="15" hidden="1" customHeight="1"/>
    <row r="21" ht="15" hidden="1" customHeight="1"/>
    <row r="22" ht="15" hidden="1" customHeight="1"/>
    <row r="23" ht="15" hidden="1" customHeight="1"/>
    <row r="24" ht="15" hidden="1" customHeight="1"/>
    <row r="25" ht="15" hidden="1" customHeight="1"/>
    <row r="26" ht="15" hidden="1" customHeight="1"/>
    <row r="27" ht="15" hidden="1" customHeight="1"/>
    <row r="28" ht="15" hidden="1" customHeight="1"/>
    <row r="29" ht="15" hidden="1" customHeight="1"/>
    <row r="30" ht="15" hidden="1" customHeight="1"/>
  </sheetData>
  <mergeCells count="1">
    <mergeCell ref="B1:G1"/>
  </mergeCells>
  <pageMargins left="0.23622047244094491" right="0.59055118110236227" top="0.74803149606299213" bottom="0.74803149606299213" header="0.31496062992125984" footer="0.31496062992125984"/>
  <pageSetup scale="8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Q30"/>
  <sheetViews>
    <sheetView showGridLines="0" workbookViewId="0">
      <selection activeCell="A2" sqref="A2"/>
    </sheetView>
  </sheetViews>
  <sheetFormatPr defaultColWidth="0" defaultRowHeight="0" customHeight="1" zeroHeight="1"/>
  <cols>
    <col min="1" max="1" width="22.140625" customWidth="1"/>
    <col min="2" max="7" width="22.5703125" customWidth="1"/>
    <col min="8" max="10" width="9.140625" hidden="1" customWidth="1"/>
    <col min="11" max="11" width="10.42578125" hidden="1" customWidth="1"/>
    <col min="12" max="16384" width="9.140625" hidden="1"/>
  </cols>
  <sheetData>
    <row r="1" spans="1:17" ht="113.25" customHeight="1">
      <c r="B1" s="11" t="s">
        <v>0</v>
      </c>
      <c r="C1" s="11"/>
      <c r="D1" s="11"/>
      <c r="E1" s="11"/>
      <c r="F1" s="11"/>
      <c r="G1" s="1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6" customHeight="1" thickBot="1">
      <c r="A2" s="2" t="s">
        <v>1</v>
      </c>
      <c r="B2" s="2"/>
      <c r="C2" s="2"/>
      <c r="D2" s="2"/>
      <c r="E2" s="2"/>
      <c r="F2" s="2"/>
      <c r="G2" s="2"/>
    </row>
    <row r="3" spans="1:17" ht="45" customHeight="1" thickTop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17" ht="17.25" customHeight="1">
      <c r="A4" s="4" t="s">
        <v>9</v>
      </c>
      <c r="B4" s="4">
        <v>8</v>
      </c>
      <c r="C4" s="4">
        <v>184</v>
      </c>
      <c r="D4" s="4">
        <v>192</v>
      </c>
      <c r="E4" s="5">
        <v>4.1666666666666661</v>
      </c>
      <c r="F4" s="5">
        <v>95.833333333333343</v>
      </c>
      <c r="G4" s="5">
        <v>100.00000000000001</v>
      </c>
    </row>
    <row r="5" spans="1:17" ht="15">
      <c r="A5" s="6" t="s">
        <v>10</v>
      </c>
      <c r="B5" s="6">
        <v>9</v>
      </c>
      <c r="C5" s="6">
        <v>171</v>
      </c>
      <c r="D5" s="6">
        <v>180</v>
      </c>
      <c r="E5" s="7">
        <v>5</v>
      </c>
      <c r="F5" s="7">
        <v>95</v>
      </c>
      <c r="G5" s="7">
        <v>100</v>
      </c>
    </row>
    <row r="6" spans="1:17" ht="15">
      <c r="A6" s="4" t="s">
        <v>11</v>
      </c>
      <c r="B6" s="4">
        <v>4</v>
      </c>
      <c r="C6" s="4">
        <v>76</v>
      </c>
      <c r="D6" s="4">
        <v>80</v>
      </c>
      <c r="E6" s="5">
        <v>5</v>
      </c>
      <c r="F6" s="5">
        <v>95</v>
      </c>
      <c r="G6" s="5">
        <v>100</v>
      </c>
    </row>
    <row r="7" spans="1:17" ht="15">
      <c r="A7" s="6" t="s">
        <v>12</v>
      </c>
      <c r="B7" s="6">
        <v>4</v>
      </c>
      <c r="C7" s="6">
        <v>99</v>
      </c>
      <c r="D7" s="6">
        <v>103</v>
      </c>
      <c r="E7" s="7">
        <v>3.8834951456310676</v>
      </c>
      <c r="F7" s="7">
        <v>96.116504854368941</v>
      </c>
      <c r="G7" s="7">
        <v>100.00000000000001</v>
      </c>
    </row>
    <row r="8" spans="1:17" ht="15">
      <c r="A8" s="4" t="s">
        <v>13</v>
      </c>
      <c r="B8" s="4">
        <v>7</v>
      </c>
      <c r="C8" s="4">
        <v>117</v>
      </c>
      <c r="D8" s="4">
        <v>124</v>
      </c>
      <c r="E8" s="5">
        <v>5.6451612903225801</v>
      </c>
      <c r="F8" s="5">
        <v>94.354838709677423</v>
      </c>
      <c r="G8" s="5">
        <v>100</v>
      </c>
    </row>
    <row r="9" spans="1:17" ht="15">
      <c r="A9" s="6" t="s">
        <v>14</v>
      </c>
      <c r="B9" s="6">
        <v>16</v>
      </c>
      <c r="C9" s="6">
        <v>158</v>
      </c>
      <c r="D9" s="6">
        <v>174</v>
      </c>
      <c r="E9" s="7">
        <v>9.1954022988505741</v>
      </c>
      <c r="F9" s="7">
        <v>90.804597701149419</v>
      </c>
      <c r="G9" s="7">
        <v>100</v>
      </c>
    </row>
    <row r="10" spans="1:17" ht="15">
      <c r="A10" s="4" t="s">
        <v>15</v>
      </c>
      <c r="B10" s="4">
        <v>10</v>
      </c>
      <c r="C10" s="4">
        <v>135</v>
      </c>
      <c r="D10" s="4">
        <v>145</v>
      </c>
      <c r="E10" s="5">
        <v>6.8965517241379306</v>
      </c>
      <c r="F10" s="5">
        <v>93.103448275862064</v>
      </c>
      <c r="G10" s="5">
        <v>100</v>
      </c>
    </row>
    <row r="11" spans="1:17" ht="15">
      <c r="A11" s="6" t="s">
        <v>16</v>
      </c>
      <c r="B11" s="6">
        <v>13</v>
      </c>
      <c r="C11" s="6">
        <v>212</v>
      </c>
      <c r="D11" s="6">
        <v>225</v>
      </c>
      <c r="E11" s="7">
        <v>5.7777777777777777</v>
      </c>
      <c r="F11" s="7">
        <v>94.222222222222214</v>
      </c>
      <c r="G11" s="7">
        <v>99.999999999999986</v>
      </c>
    </row>
    <row r="12" spans="1:17" ht="15">
      <c r="A12" s="4" t="s">
        <v>17</v>
      </c>
      <c r="B12" s="4">
        <v>6</v>
      </c>
      <c r="C12" s="4">
        <v>80</v>
      </c>
      <c r="D12" s="4">
        <v>86</v>
      </c>
      <c r="E12" s="5">
        <v>6.9767441860465116</v>
      </c>
      <c r="F12" s="5">
        <v>93.023255813953483</v>
      </c>
      <c r="G12" s="5">
        <v>100</v>
      </c>
    </row>
    <row r="13" spans="1:17" ht="15.75" thickBot="1">
      <c r="A13" s="6" t="s">
        <v>18</v>
      </c>
      <c r="B13" s="6">
        <v>3</v>
      </c>
      <c r="C13" s="6">
        <v>41</v>
      </c>
      <c r="D13" s="6">
        <v>44</v>
      </c>
      <c r="E13" s="7">
        <v>6.8181818181818175</v>
      </c>
      <c r="F13" s="7">
        <v>93.181818181818173</v>
      </c>
      <c r="G13" s="7">
        <v>99.999999999999986</v>
      </c>
    </row>
    <row r="14" spans="1:17" ht="16.5" thickTop="1" thickBot="1">
      <c r="A14" s="8" t="s">
        <v>5</v>
      </c>
      <c r="B14" s="8">
        <v>80</v>
      </c>
      <c r="C14" s="8">
        <v>1273</v>
      </c>
      <c r="D14" s="8">
        <v>1353</v>
      </c>
      <c r="E14" s="9">
        <v>5.9127864005912789</v>
      </c>
      <c r="F14" s="9">
        <v>94.087213599408727</v>
      </c>
      <c r="G14" s="9">
        <v>100</v>
      </c>
    </row>
    <row r="15" spans="1:17" ht="15.75" thickTop="1"/>
    <row r="16" spans="1:17" ht="15" hidden="1">
      <c r="A16" s="10"/>
    </row>
    <row r="17" ht="15" hidden="1" customHeight="1"/>
    <row r="18" ht="15" hidden="1" customHeight="1"/>
    <row r="19" ht="15" hidden="1" customHeight="1"/>
    <row r="20" ht="15" hidden="1" customHeight="1"/>
    <row r="21" ht="15" hidden="1" customHeight="1"/>
    <row r="22" ht="15" hidden="1" customHeight="1"/>
    <row r="23" ht="15" hidden="1" customHeight="1"/>
    <row r="24" ht="15" hidden="1" customHeight="1"/>
    <row r="25" ht="15" hidden="1" customHeight="1"/>
    <row r="26" ht="15" hidden="1" customHeight="1"/>
    <row r="27" ht="15" hidden="1" customHeight="1"/>
    <row r="28" ht="15" hidden="1" customHeight="1"/>
    <row r="29" ht="15" hidden="1" customHeight="1"/>
    <row r="30" ht="15" hidden="1" customHeight="1"/>
  </sheetData>
  <mergeCells count="1">
    <mergeCell ref="B1:G1"/>
  </mergeCells>
  <pageMargins left="0.23622047244094491" right="0.59055118110236227" top="0.74803149606299213" bottom="0.74803149606299213" header="0.31496062992125984" footer="0.31496062992125984"/>
  <pageSetup scale="8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Q30"/>
  <sheetViews>
    <sheetView showGridLines="0" workbookViewId="0">
      <selection activeCell="A2" sqref="A2"/>
    </sheetView>
  </sheetViews>
  <sheetFormatPr defaultColWidth="0" defaultRowHeight="0" customHeight="1" zeroHeight="1"/>
  <cols>
    <col min="1" max="1" width="22.140625" customWidth="1"/>
    <col min="2" max="7" width="22.5703125" customWidth="1"/>
    <col min="8" max="10" width="9.140625" hidden="1" customWidth="1"/>
    <col min="11" max="11" width="10.42578125" hidden="1" customWidth="1"/>
    <col min="12" max="16384" width="9.140625" hidden="1"/>
  </cols>
  <sheetData>
    <row r="1" spans="1:17" ht="113.25" customHeight="1">
      <c r="B1" s="11" t="s">
        <v>0</v>
      </c>
      <c r="C1" s="11"/>
      <c r="D1" s="11"/>
      <c r="E1" s="11"/>
      <c r="F1" s="11"/>
      <c r="G1" s="1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6" customHeight="1" thickBot="1">
      <c r="A2" s="2" t="s">
        <v>1</v>
      </c>
      <c r="B2" s="2"/>
      <c r="C2" s="2"/>
      <c r="D2" s="2"/>
      <c r="E2" s="2"/>
      <c r="F2" s="2"/>
      <c r="G2" s="2"/>
    </row>
    <row r="3" spans="1:17" ht="45" customHeight="1" thickTop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17" ht="17.25" customHeight="1">
      <c r="A4" s="4" t="s">
        <v>9</v>
      </c>
      <c r="B4" s="4">
        <v>3</v>
      </c>
      <c r="C4" s="4">
        <v>93</v>
      </c>
      <c r="D4" s="4">
        <v>96</v>
      </c>
      <c r="E4" s="5">
        <v>3.125</v>
      </c>
      <c r="F4" s="5">
        <v>96.875</v>
      </c>
      <c r="G4" s="5">
        <v>100</v>
      </c>
    </row>
    <row r="5" spans="1:17" ht="15">
      <c r="A5" s="6" t="s">
        <v>10</v>
      </c>
      <c r="B5" s="6">
        <v>8</v>
      </c>
      <c r="C5" s="6">
        <v>110</v>
      </c>
      <c r="D5" s="6">
        <v>118</v>
      </c>
      <c r="E5" s="7">
        <v>6.7796610169491522</v>
      </c>
      <c r="F5" s="7">
        <v>93.220338983050837</v>
      </c>
      <c r="G5" s="7">
        <v>99.999999999999986</v>
      </c>
    </row>
    <row r="6" spans="1:17" ht="15">
      <c r="A6" s="4" t="s">
        <v>11</v>
      </c>
      <c r="B6" s="4">
        <v>2</v>
      </c>
      <c r="C6" s="4">
        <v>54</v>
      </c>
      <c r="D6" s="4">
        <v>56</v>
      </c>
      <c r="E6" s="5">
        <v>3.5714285714285712</v>
      </c>
      <c r="F6" s="5">
        <v>96.428571428571431</v>
      </c>
      <c r="G6" s="5">
        <v>100</v>
      </c>
    </row>
    <row r="7" spans="1:17" ht="15">
      <c r="A7" s="6" t="s">
        <v>12</v>
      </c>
      <c r="B7" s="6">
        <v>3</v>
      </c>
      <c r="C7" s="6">
        <v>49</v>
      </c>
      <c r="D7" s="6">
        <v>52</v>
      </c>
      <c r="E7" s="7">
        <v>5.7692307692307692</v>
      </c>
      <c r="F7" s="7">
        <v>94.230769230769226</v>
      </c>
      <c r="G7" s="7">
        <v>100</v>
      </c>
    </row>
    <row r="8" spans="1:17" ht="15">
      <c r="A8" s="4" t="s">
        <v>13</v>
      </c>
      <c r="B8" s="4">
        <v>3</v>
      </c>
      <c r="C8" s="4">
        <v>67</v>
      </c>
      <c r="D8" s="4">
        <v>70</v>
      </c>
      <c r="E8" s="5">
        <v>4.2857142857142856</v>
      </c>
      <c r="F8" s="5">
        <v>95.714285714285722</v>
      </c>
      <c r="G8" s="5">
        <v>100.00000000000001</v>
      </c>
    </row>
    <row r="9" spans="1:17" ht="15">
      <c r="A9" s="6" t="s">
        <v>14</v>
      </c>
      <c r="B9" s="6">
        <v>6</v>
      </c>
      <c r="C9" s="6">
        <v>97</v>
      </c>
      <c r="D9" s="6">
        <v>103</v>
      </c>
      <c r="E9" s="7">
        <v>5.825242718446602</v>
      </c>
      <c r="F9" s="7">
        <v>94.174757281553397</v>
      </c>
      <c r="G9" s="7">
        <v>100</v>
      </c>
    </row>
    <row r="10" spans="1:17" ht="15">
      <c r="A10" s="4" t="s">
        <v>15</v>
      </c>
      <c r="B10" s="4">
        <v>6</v>
      </c>
      <c r="C10" s="4">
        <v>95</v>
      </c>
      <c r="D10" s="4">
        <v>101</v>
      </c>
      <c r="E10" s="5">
        <v>5.9405940594059405</v>
      </c>
      <c r="F10" s="5">
        <v>94.059405940594047</v>
      </c>
      <c r="G10" s="5">
        <v>99.999999999999986</v>
      </c>
    </row>
    <row r="11" spans="1:17" ht="15">
      <c r="A11" s="6" t="s">
        <v>16</v>
      </c>
      <c r="B11" s="6">
        <v>5</v>
      </c>
      <c r="C11" s="6">
        <v>129</v>
      </c>
      <c r="D11" s="6">
        <v>134</v>
      </c>
      <c r="E11" s="7">
        <v>3.7313432835820892</v>
      </c>
      <c r="F11" s="7">
        <v>96.268656716417908</v>
      </c>
      <c r="G11" s="7">
        <v>100</v>
      </c>
    </row>
    <row r="12" spans="1:17" ht="15">
      <c r="A12" s="4" t="s">
        <v>17</v>
      </c>
      <c r="B12" s="4">
        <v>3</v>
      </c>
      <c r="C12" s="4">
        <v>57</v>
      </c>
      <c r="D12" s="4">
        <v>60</v>
      </c>
      <c r="E12" s="5">
        <v>5</v>
      </c>
      <c r="F12" s="5">
        <v>95</v>
      </c>
      <c r="G12" s="5">
        <v>100</v>
      </c>
    </row>
    <row r="13" spans="1:17" ht="15.75" thickBot="1">
      <c r="A13" s="6" t="s">
        <v>18</v>
      </c>
      <c r="B13" s="6">
        <v>0</v>
      </c>
      <c r="C13" s="6">
        <v>28</v>
      </c>
      <c r="D13" s="6">
        <v>28</v>
      </c>
      <c r="E13" s="7">
        <v>0</v>
      </c>
      <c r="F13" s="7">
        <v>100</v>
      </c>
      <c r="G13" s="7">
        <v>100</v>
      </c>
    </row>
    <row r="14" spans="1:17" ht="16.5" thickTop="1" thickBot="1">
      <c r="A14" s="8" t="s">
        <v>5</v>
      </c>
      <c r="B14" s="8">
        <v>39</v>
      </c>
      <c r="C14" s="8">
        <v>779</v>
      </c>
      <c r="D14" s="8">
        <v>818</v>
      </c>
      <c r="E14" s="9">
        <v>4.7677261613691932</v>
      </c>
      <c r="F14" s="9">
        <v>95.232273838630803</v>
      </c>
      <c r="G14" s="9">
        <v>100</v>
      </c>
    </row>
    <row r="15" spans="1:17" ht="15.75" thickTop="1"/>
    <row r="16" spans="1:17" ht="15" hidden="1">
      <c r="A16" s="10"/>
    </row>
    <row r="17" ht="15" hidden="1" customHeight="1"/>
    <row r="18" ht="15" hidden="1" customHeight="1"/>
    <row r="19" ht="15" hidden="1" customHeight="1"/>
    <row r="20" ht="15" hidden="1" customHeight="1"/>
    <row r="21" ht="15" hidden="1" customHeight="1"/>
    <row r="22" ht="15" hidden="1" customHeight="1"/>
    <row r="23" ht="15" hidden="1" customHeight="1"/>
    <row r="24" ht="15" hidden="1" customHeight="1"/>
    <row r="25" ht="15" hidden="1" customHeight="1"/>
    <row r="26" ht="15" hidden="1" customHeight="1"/>
    <row r="27" ht="15" hidden="1" customHeight="1"/>
    <row r="28" ht="15" hidden="1" customHeight="1"/>
    <row r="29" ht="15" hidden="1" customHeight="1"/>
    <row r="30" ht="15" hidden="1" customHeight="1"/>
  </sheetData>
  <mergeCells count="1">
    <mergeCell ref="B1:G1"/>
  </mergeCells>
  <pageMargins left="0.23622047244094491" right="0.59055118110236227" top="0.74803149606299213" bottom="0.74803149606299213" header="0.31496062992125984" footer="0.31496062992125984"/>
  <pageSetup scale="8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Q30"/>
  <sheetViews>
    <sheetView showGridLines="0" workbookViewId="0">
      <selection activeCell="A2" sqref="A2"/>
    </sheetView>
  </sheetViews>
  <sheetFormatPr defaultColWidth="0" defaultRowHeight="0" customHeight="1" zeroHeight="1"/>
  <cols>
    <col min="1" max="1" width="22.140625" customWidth="1"/>
    <col min="2" max="7" width="22.5703125" customWidth="1"/>
    <col min="8" max="10" width="9.140625" hidden="1" customWidth="1"/>
    <col min="11" max="11" width="10.42578125" hidden="1" customWidth="1"/>
    <col min="12" max="16384" width="9.140625" hidden="1"/>
  </cols>
  <sheetData>
    <row r="1" spans="1:17" ht="113.25" customHeight="1">
      <c r="B1" s="11" t="s">
        <v>0</v>
      </c>
      <c r="C1" s="11"/>
      <c r="D1" s="11"/>
      <c r="E1" s="11"/>
      <c r="F1" s="11"/>
      <c r="G1" s="1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6" customHeight="1" thickBot="1">
      <c r="A2" s="2" t="s">
        <v>1</v>
      </c>
      <c r="B2" s="2"/>
      <c r="C2" s="2"/>
      <c r="D2" s="2"/>
      <c r="E2" s="2"/>
      <c r="F2" s="2"/>
      <c r="G2" s="2"/>
    </row>
    <row r="3" spans="1:17" ht="45" customHeight="1" thickTop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17" ht="17.25" customHeight="1">
      <c r="A4" s="4" t="s">
        <v>9</v>
      </c>
      <c r="B4" s="4">
        <v>2</v>
      </c>
      <c r="C4" s="4">
        <v>153</v>
      </c>
      <c r="D4" s="4">
        <v>155</v>
      </c>
      <c r="E4" s="5">
        <v>1.2903225806451613</v>
      </c>
      <c r="F4" s="5">
        <v>98.709677419354833</v>
      </c>
      <c r="G4" s="5">
        <v>100</v>
      </c>
    </row>
    <row r="5" spans="1:17" ht="15">
      <c r="A5" s="6" t="s">
        <v>10</v>
      </c>
      <c r="B5" s="6">
        <v>1</v>
      </c>
      <c r="C5" s="6">
        <v>163</v>
      </c>
      <c r="D5" s="6">
        <v>164</v>
      </c>
      <c r="E5" s="7">
        <v>0.6097560975609756</v>
      </c>
      <c r="F5" s="7">
        <v>99.390243902439025</v>
      </c>
      <c r="G5" s="7">
        <v>100</v>
      </c>
    </row>
    <row r="6" spans="1:17" ht="15">
      <c r="A6" s="4" t="s">
        <v>11</v>
      </c>
      <c r="B6" s="4">
        <v>1</v>
      </c>
      <c r="C6" s="4">
        <v>73</v>
      </c>
      <c r="D6" s="4">
        <v>74</v>
      </c>
      <c r="E6" s="5">
        <v>1.3513513513513513</v>
      </c>
      <c r="F6" s="5">
        <v>98.648648648648646</v>
      </c>
      <c r="G6" s="5">
        <v>100</v>
      </c>
    </row>
    <row r="7" spans="1:17" ht="15">
      <c r="A7" s="6" t="s">
        <v>12</v>
      </c>
      <c r="B7" s="6">
        <v>5</v>
      </c>
      <c r="C7" s="6">
        <v>88</v>
      </c>
      <c r="D7" s="6">
        <v>93</v>
      </c>
      <c r="E7" s="7">
        <v>5.376344086021505</v>
      </c>
      <c r="F7" s="7">
        <v>94.623655913978496</v>
      </c>
      <c r="G7" s="7">
        <v>100</v>
      </c>
    </row>
    <row r="8" spans="1:17" ht="15">
      <c r="A8" s="4" t="s">
        <v>13</v>
      </c>
      <c r="B8" s="4">
        <v>5</v>
      </c>
      <c r="C8" s="4">
        <v>109</v>
      </c>
      <c r="D8" s="4">
        <v>114</v>
      </c>
      <c r="E8" s="5">
        <v>4.3859649122807012</v>
      </c>
      <c r="F8" s="5">
        <v>95.614035087719301</v>
      </c>
      <c r="G8" s="5">
        <v>100</v>
      </c>
    </row>
    <row r="9" spans="1:17" ht="15">
      <c r="A9" s="6" t="s">
        <v>14</v>
      </c>
      <c r="B9" s="6">
        <v>12</v>
      </c>
      <c r="C9" s="6">
        <v>164</v>
      </c>
      <c r="D9" s="6">
        <v>176</v>
      </c>
      <c r="E9" s="7">
        <v>6.8181818181818175</v>
      </c>
      <c r="F9" s="7">
        <v>93.181818181818173</v>
      </c>
      <c r="G9" s="7">
        <v>99.999999999999986</v>
      </c>
    </row>
    <row r="10" spans="1:17" ht="15">
      <c r="A10" s="4" t="s">
        <v>15</v>
      </c>
      <c r="B10" s="4">
        <v>10</v>
      </c>
      <c r="C10" s="4">
        <v>150</v>
      </c>
      <c r="D10" s="4">
        <v>160</v>
      </c>
      <c r="E10" s="5">
        <v>6.25</v>
      </c>
      <c r="F10" s="5">
        <v>93.75</v>
      </c>
      <c r="G10" s="5">
        <v>100</v>
      </c>
    </row>
    <row r="11" spans="1:17" ht="15">
      <c r="A11" s="6" t="s">
        <v>16</v>
      </c>
      <c r="B11" s="6">
        <v>9</v>
      </c>
      <c r="C11" s="6">
        <v>192</v>
      </c>
      <c r="D11" s="6">
        <v>201</v>
      </c>
      <c r="E11" s="7">
        <v>4.4776119402985071</v>
      </c>
      <c r="F11" s="7">
        <v>95.522388059701484</v>
      </c>
      <c r="G11" s="7">
        <v>99.999999999999986</v>
      </c>
    </row>
    <row r="12" spans="1:17" ht="15">
      <c r="A12" s="4" t="s">
        <v>17</v>
      </c>
      <c r="B12" s="4">
        <v>2</v>
      </c>
      <c r="C12" s="4">
        <v>82</v>
      </c>
      <c r="D12" s="4">
        <v>84</v>
      </c>
      <c r="E12" s="5">
        <v>2.3809523809523809</v>
      </c>
      <c r="F12" s="5">
        <v>97.61904761904762</v>
      </c>
      <c r="G12" s="5">
        <v>100</v>
      </c>
    </row>
    <row r="13" spans="1:17" ht="15.75" thickBot="1">
      <c r="A13" s="6" t="s">
        <v>18</v>
      </c>
      <c r="B13" s="6">
        <v>2</v>
      </c>
      <c r="C13" s="6">
        <v>40</v>
      </c>
      <c r="D13" s="6">
        <v>42</v>
      </c>
      <c r="E13" s="7">
        <v>4.7619047619047619</v>
      </c>
      <c r="F13" s="7">
        <v>95.238095238095227</v>
      </c>
      <c r="G13" s="7">
        <v>99.999999999999986</v>
      </c>
    </row>
    <row r="14" spans="1:17" ht="16.5" thickTop="1" thickBot="1">
      <c r="A14" s="8" t="s">
        <v>5</v>
      </c>
      <c r="B14" s="8">
        <v>49</v>
      </c>
      <c r="C14" s="8">
        <v>1214</v>
      </c>
      <c r="D14" s="8">
        <v>1263</v>
      </c>
      <c r="E14" s="9">
        <v>3.8796516231195568</v>
      </c>
      <c r="F14" s="9">
        <v>96.120348376880443</v>
      </c>
      <c r="G14" s="9">
        <v>100</v>
      </c>
    </row>
    <row r="15" spans="1:17" ht="15.75" thickTop="1"/>
    <row r="16" spans="1:17" ht="15" hidden="1">
      <c r="A16" s="10"/>
    </row>
    <row r="17" ht="15" hidden="1" customHeight="1"/>
    <row r="18" ht="15" hidden="1" customHeight="1"/>
    <row r="19" ht="15" hidden="1" customHeight="1"/>
    <row r="20" ht="15" hidden="1" customHeight="1"/>
    <row r="21" ht="15" hidden="1" customHeight="1"/>
    <row r="22" ht="15" hidden="1" customHeight="1"/>
    <row r="23" ht="15" hidden="1" customHeight="1"/>
    <row r="24" ht="15" hidden="1" customHeight="1"/>
    <row r="25" ht="15" hidden="1" customHeight="1"/>
    <row r="26" ht="15" hidden="1" customHeight="1"/>
    <row r="27" ht="15" hidden="1" customHeight="1"/>
    <row r="28" ht="15" hidden="1" customHeight="1"/>
    <row r="29" ht="15" hidden="1" customHeight="1"/>
    <row r="30" ht="15" hidden="1" customHeight="1"/>
  </sheetData>
  <mergeCells count="1">
    <mergeCell ref="B1:G1"/>
  </mergeCells>
  <pageMargins left="0.23622047244094491" right="0.59055118110236227" top="0.74803149606299213" bottom="0.74803149606299213" header="0.31496062992125984" footer="0.31496062992125984"/>
  <pageSetup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</vt:lpstr>
      <vt:lpstr>February </vt:lpstr>
      <vt:lpstr>March </vt:lpstr>
      <vt:lpstr>April </vt:lpstr>
      <vt:lpstr>May </vt:lpstr>
      <vt:lpstr>June </vt:lpstr>
      <vt:lpstr>July </vt:lpstr>
      <vt:lpstr>August </vt:lpstr>
      <vt:lpstr>September </vt:lpstr>
      <vt:lpstr>October </vt:lpstr>
      <vt:lpstr>November </vt:lpstr>
      <vt:lpstr>December</vt:lpstr>
      <vt:lpstr>'April '!Print_Area</vt:lpstr>
      <vt:lpstr>'August '!Print_Area</vt:lpstr>
      <vt:lpstr>December!Print_Area</vt:lpstr>
      <vt:lpstr>'February '!Print_Area</vt:lpstr>
      <vt:lpstr>January!Print_Area</vt:lpstr>
      <vt:lpstr>'July '!Print_Area</vt:lpstr>
      <vt:lpstr>'June '!Print_Area</vt:lpstr>
      <vt:lpstr>'March '!Print_Area</vt:lpstr>
      <vt:lpstr>'May '!Print_Area</vt:lpstr>
      <vt:lpstr>'November '!Print_Area</vt:lpstr>
      <vt:lpstr>'October '!Print_Area</vt:lpstr>
      <vt:lpstr>'September 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Phikria Khvichia</dc:creator>
  <cp:lastModifiedBy>Phikria Khvichia</cp:lastModifiedBy>
  <dcterms:created xsi:type="dcterms:W3CDTF">2019-02-28T10:48:37Z</dcterms:created>
  <dcterms:modified xsi:type="dcterms:W3CDTF">2020-01-15T10:38:20Z</dcterms:modified>
</cp:coreProperties>
</file>